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ritatetsuya/Desktop/PFFL/"/>
    </mc:Choice>
  </mc:AlternateContent>
  <xr:revisionPtr revIDLastSave="0" documentId="13_ncr:1_{7C8A99F6-2990-C64E-929C-130C2EBE3BDB}" xr6:coauthVersionLast="47" xr6:coauthVersionMax="47" xr10:uidLastSave="{00000000-0000-0000-0000-000000000000}"/>
  <bookViews>
    <workbookView xWindow="0" yWindow="460" windowWidth="27320" windowHeight="13580" tabRatio="653" xr2:uid="{00000000-000D-0000-FFFF-FFFF00000000}"/>
  </bookViews>
  <sheets>
    <sheet name="個人集計" sheetId="37" r:id="rId1"/>
    <sheet name="※さわらない　チーム集計" sheetId="3" r:id="rId2"/>
    <sheet name="※さわらない　基本情報" sheetId="1" r:id="rId3"/>
    <sheet name="試合記入例" sheetId="61" r:id="rId4"/>
    <sheet name="①" sheetId="2" r:id="rId5"/>
    <sheet name="②" sheetId="38" r:id="rId6"/>
    <sheet name="③" sheetId="40" r:id="rId7"/>
    <sheet name="④" sheetId="41" r:id="rId8"/>
    <sheet name="⑤" sheetId="43" r:id="rId9"/>
    <sheet name="⑥" sheetId="44" r:id="rId10"/>
    <sheet name="⑦" sheetId="45" r:id="rId11"/>
    <sheet name="⑧" sheetId="42" r:id="rId12"/>
    <sheet name="⑨" sheetId="46" r:id="rId13"/>
    <sheet name="【印刷】個人成績" sheetId="62" r:id="rId14"/>
  </sheets>
  <definedNames>
    <definedName name="_xlnm.Print_Area" localSheetId="1">'※さわらない　チーム集計'!$A$1:$U$61</definedName>
    <definedName name="_xlnm.Print_Area" localSheetId="4">①!$A$1:$V$145</definedName>
    <definedName name="_xlnm.Print_Area" localSheetId="5">②!$A$1:$V$145</definedName>
    <definedName name="_xlnm.Print_Area" localSheetId="6">③!$A$1:$V$145</definedName>
    <definedName name="_xlnm.Print_Area" localSheetId="7">④!$A$1:$V$145</definedName>
    <definedName name="_xlnm.Print_Area" localSheetId="8">⑤!$A$1:$V$145</definedName>
    <definedName name="_xlnm.Print_Area" localSheetId="9">⑥!$A$1:$V$145</definedName>
    <definedName name="_xlnm.Print_Area" localSheetId="10">⑦!$A$1:$V$145</definedName>
    <definedName name="_xlnm.Print_Area" localSheetId="11">⑧!$A$1:$V$145</definedName>
    <definedName name="_xlnm.Print_Area" localSheetId="12">⑨!$A$1:$V$145</definedName>
    <definedName name="_xlnm.Print_Area" localSheetId="3">試合記入例!$A$1:$V$46</definedName>
  </definedNames>
  <calcPr calcId="191029"/>
</workbook>
</file>

<file path=xl/calcChain.xml><?xml version="1.0" encoding="utf-8"?>
<calcChain xmlns="http://schemas.openxmlformats.org/spreadsheetml/2006/main">
  <c r="C7" i="37" l="1"/>
  <c r="D7" i="37"/>
  <c r="H7" i="37"/>
  <c r="I7" i="37"/>
  <c r="J7" i="37"/>
  <c r="K7" i="37"/>
  <c r="L7" i="37"/>
  <c r="B7" i="37"/>
  <c r="S1" i="3"/>
  <c r="V44" i="61" l="1"/>
  <c r="U44" i="61"/>
  <c r="T44" i="61"/>
  <c r="S44" i="61"/>
  <c r="R44" i="61"/>
  <c r="O44" i="61"/>
  <c r="N44" i="61"/>
  <c r="M44" i="61"/>
  <c r="L44" i="61"/>
  <c r="K44" i="61"/>
  <c r="J44" i="61"/>
  <c r="I44" i="61"/>
  <c r="H44" i="61"/>
  <c r="G44" i="61"/>
  <c r="F44" i="61"/>
  <c r="E44" i="61"/>
  <c r="D44" i="61"/>
  <c r="C44" i="61"/>
  <c r="V30" i="61"/>
  <c r="T30" i="61"/>
  <c r="S30" i="61"/>
  <c r="R30" i="61"/>
  <c r="T5" i="61" s="1"/>
  <c r="P30" i="61"/>
  <c r="O30" i="61"/>
  <c r="N30" i="61"/>
  <c r="M30" i="61"/>
  <c r="L30" i="61"/>
  <c r="K30" i="61"/>
  <c r="J30" i="61"/>
  <c r="I30" i="61"/>
  <c r="H30" i="61"/>
  <c r="G30" i="61"/>
  <c r="F30" i="61"/>
  <c r="E30" i="61"/>
  <c r="D30" i="61"/>
  <c r="C30" i="61"/>
  <c r="R5" i="61"/>
  <c r="R4" i="61"/>
  <c r="A5" i="61" l="1"/>
  <c r="S5" i="61"/>
  <c r="A4" i="61"/>
  <c r="V143" i="42" l="1"/>
  <c r="AK109" i="42" s="1"/>
  <c r="U143" i="42"/>
  <c r="AJ109" i="42" s="1"/>
  <c r="T143" i="42"/>
  <c r="AI109" i="42" s="1"/>
  <c r="S143" i="42"/>
  <c r="AH109" i="42" s="1"/>
  <c r="R143" i="42"/>
  <c r="AG109" i="42" s="1"/>
  <c r="O143" i="42"/>
  <c r="N143" i="42"/>
  <c r="M143" i="42"/>
  <c r="L143" i="42"/>
  <c r="K143" i="42"/>
  <c r="AF109" i="42" s="1"/>
  <c r="J143" i="42"/>
  <c r="AE109" i="42" s="1"/>
  <c r="I143" i="42"/>
  <c r="AD109" i="42" s="1"/>
  <c r="H143" i="42"/>
  <c r="AC109" i="42" s="1"/>
  <c r="G143" i="42"/>
  <c r="AB109" i="42" s="1"/>
  <c r="F143" i="42"/>
  <c r="AA109" i="42" s="1"/>
  <c r="E143" i="42"/>
  <c r="Z109" i="42" s="1"/>
  <c r="D143" i="42"/>
  <c r="Y109" i="42" s="1"/>
  <c r="C143" i="42"/>
  <c r="X109" i="42" s="1"/>
  <c r="V129" i="42"/>
  <c r="T129" i="42"/>
  <c r="T109" i="42" s="1"/>
  <c r="S129" i="42"/>
  <c r="R129" i="42"/>
  <c r="P129" i="42"/>
  <c r="O129" i="42"/>
  <c r="N129" i="42"/>
  <c r="M129" i="42"/>
  <c r="M109" i="42" s="1"/>
  <c r="L129" i="42"/>
  <c r="L109" i="42" s="1"/>
  <c r="K129" i="42"/>
  <c r="K109" i="42" s="1"/>
  <c r="J129" i="42"/>
  <c r="J109" i="42" s="1"/>
  <c r="I129" i="42"/>
  <c r="I109" i="42" s="1"/>
  <c r="H129" i="42"/>
  <c r="H109" i="42" s="1"/>
  <c r="G129" i="42"/>
  <c r="G109" i="42" s="1"/>
  <c r="F129" i="42"/>
  <c r="F109" i="42" s="1"/>
  <c r="E129" i="42"/>
  <c r="E109" i="42" s="1"/>
  <c r="D129" i="42"/>
  <c r="D109" i="42" s="1"/>
  <c r="C129" i="42"/>
  <c r="C109" i="42" s="1"/>
  <c r="S109" i="42"/>
  <c r="Q109" i="42"/>
  <c r="P109" i="42"/>
  <c r="O109" i="42"/>
  <c r="N109" i="42"/>
  <c r="B108" i="42"/>
  <c r="A108" i="42"/>
  <c r="B107" i="42"/>
  <c r="A107" i="42"/>
  <c r="B106" i="42"/>
  <c r="A106" i="42"/>
  <c r="B105" i="42"/>
  <c r="A105" i="42"/>
  <c r="B104" i="42"/>
  <c r="A104" i="42"/>
  <c r="B103" i="42"/>
  <c r="A103" i="42"/>
  <c r="B102" i="42"/>
  <c r="A102" i="42"/>
  <c r="B101" i="42"/>
  <c r="A101" i="42"/>
  <c r="B100" i="42"/>
  <c r="A100" i="42"/>
  <c r="B99" i="42"/>
  <c r="A99" i="42"/>
  <c r="B98" i="42"/>
  <c r="A98" i="42"/>
  <c r="B97" i="42"/>
  <c r="A97" i="42"/>
  <c r="B96" i="42"/>
  <c r="A96" i="42"/>
  <c r="B95" i="42"/>
  <c r="A95" i="42"/>
  <c r="B94" i="42"/>
  <c r="A94" i="42"/>
  <c r="B93" i="42"/>
  <c r="A93" i="42"/>
  <c r="B92" i="42"/>
  <c r="A92" i="42"/>
  <c r="B91" i="42"/>
  <c r="A91" i="42"/>
  <c r="B90" i="42"/>
  <c r="A90" i="42"/>
  <c r="B89" i="42"/>
  <c r="A89" i="42"/>
  <c r="B88" i="42"/>
  <c r="A88" i="42"/>
  <c r="B87" i="42"/>
  <c r="A87" i="42"/>
  <c r="B86" i="42"/>
  <c r="A86" i="42"/>
  <c r="B85" i="42"/>
  <c r="A85" i="42"/>
  <c r="B84" i="42"/>
  <c r="A84" i="42"/>
  <c r="B83" i="42"/>
  <c r="A83" i="42"/>
  <c r="B82" i="42"/>
  <c r="A82" i="42"/>
  <c r="B81" i="42"/>
  <c r="A81" i="42"/>
  <c r="B80" i="42"/>
  <c r="A80" i="42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A62" i="42"/>
  <c r="B61" i="42"/>
  <c r="A61" i="42"/>
  <c r="B60" i="42"/>
  <c r="A60" i="42"/>
  <c r="B59" i="42"/>
  <c r="A59" i="42"/>
  <c r="B58" i="42"/>
  <c r="A58" i="42"/>
  <c r="B57" i="42"/>
  <c r="A57" i="42"/>
  <c r="B56" i="42"/>
  <c r="A56" i="42"/>
  <c r="B55" i="42"/>
  <c r="A55" i="42"/>
  <c r="B54" i="42"/>
  <c r="H54" i="42" s="1"/>
  <c r="A54" i="42"/>
  <c r="B53" i="42"/>
  <c r="A53" i="42"/>
  <c r="B52" i="42"/>
  <c r="A52" i="42"/>
  <c r="B51" i="42"/>
  <c r="A51" i="42"/>
  <c r="B50" i="42"/>
  <c r="P50" i="42" s="1"/>
  <c r="A50" i="42"/>
  <c r="B49" i="42"/>
  <c r="A49" i="42"/>
  <c r="B48" i="42"/>
  <c r="A48" i="42"/>
  <c r="B47" i="42"/>
  <c r="A47" i="42"/>
  <c r="B46" i="42"/>
  <c r="A46" i="42"/>
  <c r="B45" i="42"/>
  <c r="A45" i="42"/>
  <c r="B44" i="42"/>
  <c r="A44" i="42"/>
  <c r="B43" i="42"/>
  <c r="A43" i="42"/>
  <c r="B42" i="42"/>
  <c r="A42" i="42"/>
  <c r="B41" i="42"/>
  <c r="A41" i="42"/>
  <c r="B40" i="42"/>
  <c r="A40" i="42"/>
  <c r="B39" i="42"/>
  <c r="A39" i="42"/>
  <c r="B38" i="42"/>
  <c r="A38" i="42"/>
  <c r="B37" i="42"/>
  <c r="A37" i="42"/>
  <c r="B36" i="42"/>
  <c r="C36" i="42" s="1"/>
  <c r="A36" i="42"/>
  <c r="B35" i="42"/>
  <c r="A35" i="42"/>
  <c r="B34" i="42"/>
  <c r="G34" i="42" s="1"/>
  <c r="A34" i="42"/>
  <c r="B33" i="42"/>
  <c r="A33" i="42"/>
  <c r="B32" i="42"/>
  <c r="J32" i="42" s="1"/>
  <c r="A32" i="42"/>
  <c r="B31" i="42"/>
  <c r="A31" i="42"/>
  <c r="B30" i="42"/>
  <c r="O30" i="42" s="1"/>
  <c r="A30" i="42"/>
  <c r="B29" i="42"/>
  <c r="A29" i="42"/>
  <c r="B28" i="42"/>
  <c r="R28" i="42" s="1"/>
  <c r="A28" i="42"/>
  <c r="B27" i="42"/>
  <c r="A27" i="42"/>
  <c r="B26" i="42"/>
  <c r="V26" i="42" s="1"/>
  <c r="A26" i="42"/>
  <c r="B25" i="42"/>
  <c r="A25" i="42"/>
  <c r="B24" i="42"/>
  <c r="A24" i="42"/>
  <c r="B23" i="42"/>
  <c r="A23" i="42"/>
  <c r="B22" i="42"/>
  <c r="A22" i="42"/>
  <c r="B21" i="42"/>
  <c r="A21" i="42"/>
  <c r="B20" i="42"/>
  <c r="A20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B13" i="42"/>
  <c r="A13" i="42"/>
  <c r="B12" i="42"/>
  <c r="A12" i="42"/>
  <c r="B11" i="42"/>
  <c r="A11" i="42"/>
  <c r="B10" i="42"/>
  <c r="E10" i="42" s="1"/>
  <c r="A10" i="42"/>
  <c r="B9" i="42"/>
  <c r="A9" i="42"/>
  <c r="A8" i="42"/>
  <c r="R5" i="42"/>
  <c r="R4" i="42"/>
  <c r="A1" i="42"/>
  <c r="V143" i="46"/>
  <c r="AK109" i="46" s="1"/>
  <c r="U143" i="46"/>
  <c r="AJ109" i="46" s="1"/>
  <c r="T143" i="46"/>
  <c r="AI109" i="46" s="1"/>
  <c r="S143" i="46"/>
  <c r="AH109" i="46" s="1"/>
  <c r="R143" i="46"/>
  <c r="AG109" i="46" s="1"/>
  <c r="O143" i="46"/>
  <c r="N143" i="46"/>
  <c r="M143" i="46"/>
  <c r="L143" i="46"/>
  <c r="K143" i="46"/>
  <c r="AF109" i="46" s="1"/>
  <c r="J143" i="46"/>
  <c r="AE109" i="46" s="1"/>
  <c r="I143" i="46"/>
  <c r="AD109" i="46" s="1"/>
  <c r="H143" i="46"/>
  <c r="AC109" i="46" s="1"/>
  <c r="G143" i="46"/>
  <c r="AB109" i="46" s="1"/>
  <c r="F143" i="46"/>
  <c r="AA109" i="46" s="1"/>
  <c r="E143" i="46"/>
  <c r="Z109" i="46" s="1"/>
  <c r="D143" i="46"/>
  <c r="Y109" i="46" s="1"/>
  <c r="C143" i="46"/>
  <c r="X109" i="46" s="1"/>
  <c r="V129" i="46"/>
  <c r="T129" i="46"/>
  <c r="T109" i="46" s="1"/>
  <c r="S129" i="46"/>
  <c r="R129" i="46"/>
  <c r="P129" i="46"/>
  <c r="P109" i="46" s="1"/>
  <c r="O129" i="46"/>
  <c r="O109" i="46" s="1"/>
  <c r="N129" i="46"/>
  <c r="N109" i="46" s="1"/>
  <c r="M129" i="46"/>
  <c r="M109" i="46" s="1"/>
  <c r="L129" i="46"/>
  <c r="K129" i="46"/>
  <c r="K109" i="46" s="1"/>
  <c r="J129" i="46"/>
  <c r="I129" i="46"/>
  <c r="I109" i="46" s="1"/>
  <c r="H129" i="46"/>
  <c r="H109" i="46" s="1"/>
  <c r="G129" i="46"/>
  <c r="G109" i="46" s="1"/>
  <c r="F129" i="46"/>
  <c r="F109" i="46" s="1"/>
  <c r="E129" i="46"/>
  <c r="E109" i="46" s="1"/>
  <c r="D129" i="46"/>
  <c r="D109" i="46" s="1"/>
  <c r="C129" i="46"/>
  <c r="C109" i="46" s="1"/>
  <c r="S109" i="46"/>
  <c r="Q109" i="46"/>
  <c r="L109" i="46"/>
  <c r="J109" i="46"/>
  <c r="B108" i="46"/>
  <c r="A108" i="46"/>
  <c r="B107" i="46"/>
  <c r="L107" i="46" s="1"/>
  <c r="A107" i="46"/>
  <c r="B106" i="46"/>
  <c r="M106" i="46" s="1"/>
  <c r="A106" i="46"/>
  <c r="B105" i="46"/>
  <c r="O105" i="46" s="1"/>
  <c r="A105" i="46"/>
  <c r="B104" i="46"/>
  <c r="A104" i="46"/>
  <c r="B103" i="46"/>
  <c r="S103" i="46" s="1"/>
  <c r="A103" i="46"/>
  <c r="B102" i="46"/>
  <c r="A102" i="46"/>
  <c r="B101" i="46"/>
  <c r="A101" i="46"/>
  <c r="B100" i="46"/>
  <c r="A100" i="46"/>
  <c r="B99" i="46"/>
  <c r="A99" i="46"/>
  <c r="B98" i="46"/>
  <c r="A98" i="46"/>
  <c r="B97" i="46"/>
  <c r="A97" i="46"/>
  <c r="B96" i="46"/>
  <c r="A96" i="46"/>
  <c r="B95" i="46"/>
  <c r="C95" i="46" s="1"/>
  <c r="A95" i="46"/>
  <c r="B94" i="46"/>
  <c r="A94" i="46"/>
  <c r="B93" i="46"/>
  <c r="H93" i="46" s="1"/>
  <c r="A93" i="46"/>
  <c r="B92" i="46"/>
  <c r="I92" i="46" s="1"/>
  <c r="A92" i="46"/>
  <c r="B91" i="46"/>
  <c r="K91" i="46" s="1"/>
  <c r="A91" i="46"/>
  <c r="B90" i="46"/>
  <c r="A90" i="46"/>
  <c r="B89" i="46"/>
  <c r="O89" i="46" s="1"/>
  <c r="A89" i="46"/>
  <c r="B88" i="46"/>
  <c r="A88" i="46"/>
  <c r="B87" i="46"/>
  <c r="S87" i="46" s="1"/>
  <c r="A87" i="46"/>
  <c r="B86" i="46"/>
  <c r="A86" i="46"/>
  <c r="B85" i="46"/>
  <c r="A85" i="46"/>
  <c r="B84" i="46"/>
  <c r="A84" i="46"/>
  <c r="B83" i="46"/>
  <c r="A83" i="46"/>
  <c r="B82" i="46"/>
  <c r="A82" i="46"/>
  <c r="B81" i="46"/>
  <c r="A81" i="46"/>
  <c r="B80" i="46"/>
  <c r="A80" i="46"/>
  <c r="B79" i="46"/>
  <c r="D79" i="46" s="1"/>
  <c r="A79" i="46"/>
  <c r="B78" i="46"/>
  <c r="E78" i="46" s="1"/>
  <c r="A78" i="46"/>
  <c r="B77" i="46"/>
  <c r="G77" i="46" s="1"/>
  <c r="A77" i="46"/>
  <c r="B76" i="46"/>
  <c r="A76" i="46"/>
  <c r="B75" i="46"/>
  <c r="K75" i="46" s="1"/>
  <c r="A75" i="46"/>
  <c r="B74" i="46"/>
  <c r="A74" i="46"/>
  <c r="B73" i="46"/>
  <c r="O73" i="46" s="1"/>
  <c r="A73" i="46"/>
  <c r="B72" i="46"/>
  <c r="A72" i="46"/>
  <c r="B71" i="46"/>
  <c r="T71" i="46" s="1"/>
  <c r="A71" i="46"/>
  <c r="B70" i="46"/>
  <c r="A70" i="46"/>
  <c r="B69" i="46"/>
  <c r="A69" i="46"/>
  <c r="B68" i="46"/>
  <c r="A68" i="46"/>
  <c r="B67" i="46"/>
  <c r="A67" i="46"/>
  <c r="B66" i="46"/>
  <c r="A66" i="46"/>
  <c r="B65" i="46"/>
  <c r="A65" i="46"/>
  <c r="B64" i="46"/>
  <c r="A64" i="46"/>
  <c r="B63" i="46"/>
  <c r="C63" i="46" s="1"/>
  <c r="A63" i="46"/>
  <c r="B62" i="46"/>
  <c r="A62" i="46"/>
  <c r="B61" i="46"/>
  <c r="G61" i="46" s="1"/>
  <c r="A61" i="46"/>
  <c r="B60" i="46"/>
  <c r="A60" i="46"/>
  <c r="B59" i="46"/>
  <c r="G59" i="46" s="1"/>
  <c r="A59" i="46"/>
  <c r="B58" i="46"/>
  <c r="A58" i="46"/>
  <c r="B57" i="46"/>
  <c r="L57" i="46" s="1"/>
  <c r="A57" i="46"/>
  <c r="B56" i="46"/>
  <c r="M56" i="46" s="1"/>
  <c r="A56" i="46"/>
  <c r="B55" i="46"/>
  <c r="O55" i="46" s="1"/>
  <c r="A55" i="46"/>
  <c r="B54" i="46"/>
  <c r="A54" i="46"/>
  <c r="B53" i="46"/>
  <c r="D53" i="46" s="1"/>
  <c r="A53" i="46"/>
  <c r="B52" i="46"/>
  <c r="A52" i="46"/>
  <c r="B51" i="46"/>
  <c r="H51" i="46" s="1"/>
  <c r="A51" i="46"/>
  <c r="B50" i="46"/>
  <c r="I50" i="46" s="1"/>
  <c r="A50" i="46"/>
  <c r="B49" i="46"/>
  <c r="K49" i="46" s="1"/>
  <c r="A49" i="46"/>
  <c r="B48" i="46"/>
  <c r="A48" i="46"/>
  <c r="B47" i="46"/>
  <c r="O47" i="46" s="1"/>
  <c r="A47" i="46"/>
  <c r="B46" i="46"/>
  <c r="A46" i="46"/>
  <c r="B45" i="46"/>
  <c r="C45" i="46" s="1"/>
  <c r="A45" i="46"/>
  <c r="B44" i="46"/>
  <c r="E44" i="46" s="1"/>
  <c r="A44" i="46"/>
  <c r="B43" i="46"/>
  <c r="G43" i="46" s="1"/>
  <c r="A43" i="46"/>
  <c r="B42" i="46"/>
  <c r="A42" i="46"/>
  <c r="B41" i="46"/>
  <c r="K41" i="46" s="1"/>
  <c r="A41" i="46"/>
  <c r="B40" i="46"/>
  <c r="A40" i="46"/>
  <c r="B39" i="46"/>
  <c r="O39" i="46" s="1"/>
  <c r="A39" i="46"/>
  <c r="B38" i="46"/>
  <c r="A38" i="46"/>
  <c r="B37" i="46"/>
  <c r="T37" i="46" s="1"/>
  <c r="A37" i="46"/>
  <c r="B36" i="46"/>
  <c r="A36" i="46"/>
  <c r="B35" i="46"/>
  <c r="G35" i="46" s="1"/>
  <c r="A35" i="46"/>
  <c r="B34" i="46"/>
  <c r="A34" i="46"/>
  <c r="B33" i="46"/>
  <c r="K33" i="46" s="1"/>
  <c r="A33" i="46"/>
  <c r="B32" i="46"/>
  <c r="A32" i="46"/>
  <c r="B31" i="46"/>
  <c r="P31" i="46" s="1"/>
  <c r="A31" i="46"/>
  <c r="B30" i="46"/>
  <c r="Q30" i="46" s="1"/>
  <c r="A30" i="46"/>
  <c r="B29" i="46"/>
  <c r="S29" i="46" s="1"/>
  <c r="A29" i="46"/>
  <c r="B28" i="46"/>
  <c r="A28" i="46"/>
  <c r="B27" i="46"/>
  <c r="G27" i="46" s="1"/>
  <c r="A27" i="46"/>
  <c r="B26" i="46"/>
  <c r="A26" i="46"/>
  <c r="B25" i="46"/>
  <c r="L25" i="46" s="1"/>
  <c r="A25" i="46"/>
  <c r="B24" i="46"/>
  <c r="M24" i="46" s="1"/>
  <c r="A24" i="46"/>
  <c r="B23" i="46"/>
  <c r="A23" i="46"/>
  <c r="B22" i="46"/>
  <c r="A22" i="46"/>
  <c r="B21" i="46"/>
  <c r="D21" i="46" s="1"/>
  <c r="A21" i="46"/>
  <c r="B20" i="46"/>
  <c r="A20" i="46"/>
  <c r="B19" i="46"/>
  <c r="H19" i="46" s="1"/>
  <c r="A19" i="46"/>
  <c r="B18" i="46"/>
  <c r="I18" i="46" s="1"/>
  <c r="A18" i="46"/>
  <c r="B17" i="46"/>
  <c r="K17" i="46" s="1"/>
  <c r="A17" i="46"/>
  <c r="B16" i="46"/>
  <c r="A16" i="46"/>
  <c r="B15" i="46"/>
  <c r="O15" i="46" s="1"/>
  <c r="A15" i="46"/>
  <c r="B14" i="46"/>
  <c r="A14" i="46"/>
  <c r="B13" i="46"/>
  <c r="C13" i="46" s="1"/>
  <c r="A13" i="46"/>
  <c r="B12" i="46"/>
  <c r="E12" i="46" s="1"/>
  <c r="A12" i="46"/>
  <c r="B11" i="46"/>
  <c r="G11" i="46" s="1"/>
  <c r="A11" i="46"/>
  <c r="B10" i="46"/>
  <c r="A10" i="46"/>
  <c r="B9" i="46"/>
  <c r="K9" i="46" s="1"/>
  <c r="A9" i="46"/>
  <c r="A8" i="46"/>
  <c r="S5" i="46"/>
  <c r="R5" i="46"/>
  <c r="R4" i="46"/>
  <c r="A1" i="46"/>
  <c r="A1" i="38"/>
  <c r="B108" i="43"/>
  <c r="A108" i="43"/>
  <c r="B107" i="43"/>
  <c r="A107" i="43"/>
  <c r="B106" i="43"/>
  <c r="A106" i="43"/>
  <c r="B105" i="43"/>
  <c r="A105" i="43"/>
  <c r="B104" i="43"/>
  <c r="A104" i="43"/>
  <c r="B103" i="43"/>
  <c r="A103" i="43"/>
  <c r="B102" i="43"/>
  <c r="A102" i="43"/>
  <c r="B101" i="43"/>
  <c r="A101" i="43"/>
  <c r="B100" i="43"/>
  <c r="A100" i="43"/>
  <c r="B99" i="43"/>
  <c r="A99" i="43"/>
  <c r="B98" i="43"/>
  <c r="A98" i="43"/>
  <c r="B97" i="43"/>
  <c r="A97" i="43"/>
  <c r="B96" i="43"/>
  <c r="A96" i="43"/>
  <c r="B95" i="43"/>
  <c r="A95" i="43"/>
  <c r="B94" i="43"/>
  <c r="A94" i="43"/>
  <c r="B93" i="43"/>
  <c r="A93" i="43"/>
  <c r="B92" i="43"/>
  <c r="A92" i="43"/>
  <c r="B91" i="43"/>
  <c r="A91" i="43"/>
  <c r="B90" i="43"/>
  <c r="A90" i="43"/>
  <c r="B89" i="43"/>
  <c r="A89" i="43"/>
  <c r="B88" i="43"/>
  <c r="A88" i="43"/>
  <c r="B87" i="43"/>
  <c r="A87" i="43"/>
  <c r="B86" i="43"/>
  <c r="A86" i="43"/>
  <c r="B85" i="43"/>
  <c r="A85" i="43"/>
  <c r="B84" i="43"/>
  <c r="A84" i="43"/>
  <c r="B83" i="43"/>
  <c r="A83" i="43"/>
  <c r="B82" i="43"/>
  <c r="A82" i="43"/>
  <c r="B81" i="43"/>
  <c r="A81" i="43"/>
  <c r="B80" i="43"/>
  <c r="A80" i="43"/>
  <c r="B79" i="43"/>
  <c r="A79" i="43"/>
  <c r="B78" i="43"/>
  <c r="A78" i="43"/>
  <c r="B77" i="43"/>
  <c r="A77" i="43"/>
  <c r="B76" i="43"/>
  <c r="A76" i="43"/>
  <c r="B75" i="43"/>
  <c r="A75" i="43"/>
  <c r="B74" i="43"/>
  <c r="A74" i="43"/>
  <c r="B73" i="43"/>
  <c r="A73" i="43"/>
  <c r="B72" i="43"/>
  <c r="A72" i="43"/>
  <c r="B71" i="43"/>
  <c r="A71" i="43"/>
  <c r="B70" i="43"/>
  <c r="A70" i="43"/>
  <c r="B69" i="43"/>
  <c r="A69" i="43"/>
  <c r="B68" i="43"/>
  <c r="A68" i="43"/>
  <c r="B67" i="43"/>
  <c r="A67" i="43"/>
  <c r="B66" i="43"/>
  <c r="A66" i="43"/>
  <c r="B65" i="43"/>
  <c r="A65" i="43"/>
  <c r="B64" i="43"/>
  <c r="A64" i="43"/>
  <c r="B63" i="43"/>
  <c r="A63" i="43"/>
  <c r="B62" i="43"/>
  <c r="A62" i="43"/>
  <c r="B61" i="43"/>
  <c r="A61" i="43"/>
  <c r="B60" i="43"/>
  <c r="A60" i="43"/>
  <c r="B59" i="43"/>
  <c r="A59" i="43"/>
  <c r="B58" i="43"/>
  <c r="A58" i="43"/>
  <c r="B57" i="43"/>
  <c r="A57" i="43"/>
  <c r="B56" i="43"/>
  <c r="A56" i="43"/>
  <c r="B55" i="43"/>
  <c r="A55" i="43"/>
  <c r="B54" i="43"/>
  <c r="A54" i="43"/>
  <c r="B53" i="43"/>
  <c r="A53" i="43"/>
  <c r="B52" i="43"/>
  <c r="A52" i="43"/>
  <c r="B51" i="43"/>
  <c r="A51" i="43"/>
  <c r="B50" i="43"/>
  <c r="A50" i="43"/>
  <c r="B49" i="43"/>
  <c r="A49" i="43"/>
  <c r="B48" i="43"/>
  <c r="A48" i="43"/>
  <c r="B47" i="43"/>
  <c r="A47" i="43"/>
  <c r="B46" i="43"/>
  <c r="A46" i="43"/>
  <c r="B45" i="43"/>
  <c r="A45" i="43"/>
  <c r="B44" i="43"/>
  <c r="A44" i="43"/>
  <c r="B43" i="43"/>
  <c r="A43" i="43"/>
  <c r="B42" i="43"/>
  <c r="A42" i="43"/>
  <c r="B41" i="43"/>
  <c r="A41" i="43"/>
  <c r="B40" i="43"/>
  <c r="A40" i="43"/>
  <c r="B39" i="43"/>
  <c r="A39" i="43"/>
  <c r="B38" i="43"/>
  <c r="A38" i="43"/>
  <c r="B37" i="43"/>
  <c r="A37" i="43"/>
  <c r="B36" i="43"/>
  <c r="A36" i="43"/>
  <c r="B35" i="43"/>
  <c r="A35" i="43"/>
  <c r="B34" i="43"/>
  <c r="A34" i="43"/>
  <c r="B33" i="43"/>
  <c r="A33" i="43"/>
  <c r="B32" i="43"/>
  <c r="A32" i="43"/>
  <c r="B31" i="43"/>
  <c r="A31" i="43"/>
  <c r="B30" i="43"/>
  <c r="A30" i="43"/>
  <c r="B29" i="43"/>
  <c r="A29" i="43"/>
  <c r="B28" i="43"/>
  <c r="A28" i="43"/>
  <c r="B27" i="43"/>
  <c r="A27" i="43"/>
  <c r="B26" i="43"/>
  <c r="A26" i="43"/>
  <c r="B25" i="43"/>
  <c r="A25" i="43"/>
  <c r="B24" i="43"/>
  <c r="A24" i="43"/>
  <c r="B23" i="43"/>
  <c r="A23" i="43"/>
  <c r="B22" i="43"/>
  <c r="A22" i="43"/>
  <c r="B21" i="43"/>
  <c r="A21" i="43"/>
  <c r="B20" i="43"/>
  <c r="A20" i="43"/>
  <c r="B19" i="43"/>
  <c r="A19" i="43"/>
  <c r="B18" i="43"/>
  <c r="A18" i="43"/>
  <c r="B17" i="43"/>
  <c r="A17" i="43"/>
  <c r="B16" i="43"/>
  <c r="A16" i="43"/>
  <c r="B15" i="43"/>
  <c r="A15" i="43"/>
  <c r="B14" i="43"/>
  <c r="A14" i="43"/>
  <c r="B13" i="43"/>
  <c r="A13" i="43"/>
  <c r="B12" i="43"/>
  <c r="A12" i="43"/>
  <c r="B11" i="43"/>
  <c r="A11" i="43"/>
  <c r="B10" i="43"/>
  <c r="A10" i="43"/>
  <c r="B9" i="43"/>
  <c r="A9" i="43"/>
  <c r="A8" i="43"/>
  <c r="A1" i="43"/>
  <c r="B108" i="44"/>
  <c r="A108" i="44"/>
  <c r="B107" i="44"/>
  <c r="A107" i="44"/>
  <c r="B106" i="44"/>
  <c r="A106" i="44"/>
  <c r="B105" i="44"/>
  <c r="A105" i="44"/>
  <c r="B104" i="44"/>
  <c r="A104" i="44"/>
  <c r="B103" i="44"/>
  <c r="A103" i="44"/>
  <c r="B102" i="44"/>
  <c r="A102" i="44"/>
  <c r="B101" i="44"/>
  <c r="A101" i="44"/>
  <c r="B100" i="44"/>
  <c r="A100" i="44"/>
  <c r="B99" i="44"/>
  <c r="A99" i="44"/>
  <c r="B98" i="44"/>
  <c r="A98" i="44"/>
  <c r="B97" i="44"/>
  <c r="A97" i="44"/>
  <c r="B96" i="44"/>
  <c r="A96" i="44"/>
  <c r="B95" i="44"/>
  <c r="A95" i="44"/>
  <c r="B94" i="44"/>
  <c r="A94" i="44"/>
  <c r="B93" i="44"/>
  <c r="A93" i="44"/>
  <c r="B92" i="44"/>
  <c r="A92" i="44"/>
  <c r="B91" i="44"/>
  <c r="A91" i="44"/>
  <c r="B90" i="44"/>
  <c r="A90" i="44"/>
  <c r="B89" i="44"/>
  <c r="A89" i="44"/>
  <c r="B88" i="44"/>
  <c r="A88" i="44"/>
  <c r="B87" i="44"/>
  <c r="A87" i="44"/>
  <c r="B86" i="44"/>
  <c r="A86" i="44"/>
  <c r="B85" i="44"/>
  <c r="A85" i="44"/>
  <c r="B84" i="44"/>
  <c r="A84" i="44"/>
  <c r="B83" i="44"/>
  <c r="A83" i="44"/>
  <c r="B82" i="44"/>
  <c r="A82" i="44"/>
  <c r="B81" i="44"/>
  <c r="A81" i="44"/>
  <c r="B80" i="44"/>
  <c r="A80" i="44"/>
  <c r="B79" i="44"/>
  <c r="A79" i="44"/>
  <c r="B78" i="44"/>
  <c r="A78" i="44"/>
  <c r="B77" i="44"/>
  <c r="A77" i="44"/>
  <c r="B76" i="44"/>
  <c r="A76" i="44"/>
  <c r="B75" i="44"/>
  <c r="A75" i="44"/>
  <c r="B74" i="44"/>
  <c r="A74" i="44"/>
  <c r="B73" i="44"/>
  <c r="A73" i="44"/>
  <c r="B72" i="44"/>
  <c r="A72" i="44"/>
  <c r="B71" i="44"/>
  <c r="A71" i="44"/>
  <c r="B70" i="44"/>
  <c r="A70" i="44"/>
  <c r="B69" i="44"/>
  <c r="A69" i="44"/>
  <c r="B68" i="44"/>
  <c r="A68" i="44"/>
  <c r="B67" i="44"/>
  <c r="A67" i="44"/>
  <c r="B66" i="44"/>
  <c r="A66" i="44"/>
  <c r="B65" i="44"/>
  <c r="A65" i="44"/>
  <c r="B64" i="44"/>
  <c r="A64" i="44"/>
  <c r="B63" i="44"/>
  <c r="A63" i="44"/>
  <c r="B62" i="44"/>
  <c r="A62" i="44"/>
  <c r="B61" i="44"/>
  <c r="A61" i="44"/>
  <c r="B60" i="44"/>
  <c r="A60" i="44"/>
  <c r="B59" i="44"/>
  <c r="A59" i="44"/>
  <c r="B58" i="44"/>
  <c r="A58" i="44"/>
  <c r="B57" i="44"/>
  <c r="A57" i="44"/>
  <c r="B56" i="44"/>
  <c r="A56" i="44"/>
  <c r="B55" i="44"/>
  <c r="A55" i="44"/>
  <c r="B54" i="44"/>
  <c r="A54" i="44"/>
  <c r="B53" i="44"/>
  <c r="A53" i="44"/>
  <c r="B52" i="44"/>
  <c r="A52" i="44"/>
  <c r="B51" i="44"/>
  <c r="A51" i="44"/>
  <c r="B50" i="44"/>
  <c r="A50" i="44"/>
  <c r="B49" i="44"/>
  <c r="A49" i="44"/>
  <c r="B48" i="44"/>
  <c r="A48" i="44"/>
  <c r="B47" i="44"/>
  <c r="A47" i="44"/>
  <c r="B46" i="44"/>
  <c r="A46" i="44"/>
  <c r="B45" i="44"/>
  <c r="A45" i="44"/>
  <c r="B44" i="44"/>
  <c r="A44" i="44"/>
  <c r="B43" i="44"/>
  <c r="A43" i="44"/>
  <c r="B42" i="44"/>
  <c r="A42" i="44"/>
  <c r="B41" i="44"/>
  <c r="A41" i="44"/>
  <c r="B40" i="44"/>
  <c r="A40" i="44"/>
  <c r="B39" i="44"/>
  <c r="A39" i="44"/>
  <c r="B38" i="44"/>
  <c r="A38" i="44"/>
  <c r="B37" i="44"/>
  <c r="A37" i="44"/>
  <c r="B36" i="44"/>
  <c r="A36" i="44"/>
  <c r="B35" i="44"/>
  <c r="A35" i="44"/>
  <c r="B34" i="44"/>
  <c r="A34" i="44"/>
  <c r="B33" i="44"/>
  <c r="A33" i="44"/>
  <c r="B32" i="44"/>
  <c r="A32" i="44"/>
  <c r="B31" i="44"/>
  <c r="A31" i="44"/>
  <c r="B30" i="44"/>
  <c r="A30" i="44"/>
  <c r="B29" i="44"/>
  <c r="A29" i="44"/>
  <c r="B28" i="44"/>
  <c r="A28" i="44"/>
  <c r="B27" i="44"/>
  <c r="A27" i="44"/>
  <c r="B26" i="44"/>
  <c r="A26" i="44"/>
  <c r="B25" i="44"/>
  <c r="A25" i="44"/>
  <c r="B24" i="44"/>
  <c r="A24" i="44"/>
  <c r="B23" i="44"/>
  <c r="A23" i="44"/>
  <c r="B22" i="44"/>
  <c r="A22" i="44"/>
  <c r="B21" i="44"/>
  <c r="A21" i="44"/>
  <c r="B20" i="44"/>
  <c r="A20" i="44"/>
  <c r="B19" i="44"/>
  <c r="A19" i="44"/>
  <c r="B18" i="44"/>
  <c r="A18" i="44"/>
  <c r="B17" i="44"/>
  <c r="A17" i="44"/>
  <c r="B16" i="44"/>
  <c r="A16" i="44"/>
  <c r="B15" i="44"/>
  <c r="A15" i="44"/>
  <c r="B14" i="44"/>
  <c r="A14" i="44"/>
  <c r="B13" i="44"/>
  <c r="A13" i="44"/>
  <c r="B12" i="44"/>
  <c r="A12" i="44"/>
  <c r="B11" i="44"/>
  <c r="A11" i="44"/>
  <c r="B10" i="44"/>
  <c r="A10" i="44"/>
  <c r="B9" i="44"/>
  <c r="A9" i="44"/>
  <c r="A8" i="44"/>
  <c r="A1" i="44"/>
  <c r="B108" i="45"/>
  <c r="A108" i="45"/>
  <c r="B107" i="45"/>
  <c r="A107" i="45"/>
  <c r="B106" i="45"/>
  <c r="A106" i="45"/>
  <c r="B105" i="45"/>
  <c r="A105" i="45"/>
  <c r="B104" i="45"/>
  <c r="A104" i="45"/>
  <c r="B103" i="45"/>
  <c r="A103" i="45"/>
  <c r="B102" i="45"/>
  <c r="A102" i="45"/>
  <c r="B101" i="45"/>
  <c r="A101" i="45"/>
  <c r="B100" i="45"/>
  <c r="A100" i="45"/>
  <c r="B99" i="45"/>
  <c r="A99" i="45"/>
  <c r="B98" i="45"/>
  <c r="A98" i="45"/>
  <c r="B97" i="45"/>
  <c r="A97" i="45"/>
  <c r="B96" i="45"/>
  <c r="A96" i="45"/>
  <c r="B95" i="45"/>
  <c r="A95" i="45"/>
  <c r="B94" i="45"/>
  <c r="A94" i="45"/>
  <c r="B93" i="45"/>
  <c r="A93" i="45"/>
  <c r="B92" i="45"/>
  <c r="A92" i="45"/>
  <c r="B91" i="45"/>
  <c r="A91" i="45"/>
  <c r="B90" i="45"/>
  <c r="A90" i="45"/>
  <c r="B89" i="45"/>
  <c r="A89" i="45"/>
  <c r="B88" i="45"/>
  <c r="A88" i="45"/>
  <c r="B87" i="45"/>
  <c r="A87" i="45"/>
  <c r="B86" i="45"/>
  <c r="A86" i="45"/>
  <c r="B85" i="45"/>
  <c r="A85" i="45"/>
  <c r="B84" i="45"/>
  <c r="A84" i="45"/>
  <c r="B83" i="45"/>
  <c r="A83" i="45"/>
  <c r="B82" i="45"/>
  <c r="A82" i="45"/>
  <c r="B81" i="45"/>
  <c r="A81" i="45"/>
  <c r="B80" i="45"/>
  <c r="A80" i="45"/>
  <c r="B79" i="45"/>
  <c r="A79" i="45"/>
  <c r="B78" i="45"/>
  <c r="A78" i="45"/>
  <c r="B77" i="45"/>
  <c r="A77" i="45"/>
  <c r="B76" i="45"/>
  <c r="A76" i="45"/>
  <c r="B75" i="45"/>
  <c r="A75" i="45"/>
  <c r="B74" i="45"/>
  <c r="A74" i="45"/>
  <c r="B73" i="45"/>
  <c r="A73" i="45"/>
  <c r="B72" i="45"/>
  <c r="A72" i="45"/>
  <c r="B71" i="45"/>
  <c r="A71" i="45"/>
  <c r="B70" i="45"/>
  <c r="A70" i="45"/>
  <c r="B69" i="45"/>
  <c r="A69" i="45"/>
  <c r="B68" i="45"/>
  <c r="A68" i="45"/>
  <c r="B67" i="45"/>
  <c r="A67" i="45"/>
  <c r="B66" i="45"/>
  <c r="A66" i="45"/>
  <c r="B65" i="45"/>
  <c r="A65" i="45"/>
  <c r="B64" i="45"/>
  <c r="A64" i="45"/>
  <c r="B63" i="45"/>
  <c r="A63" i="45"/>
  <c r="B62" i="45"/>
  <c r="A62" i="45"/>
  <c r="B61" i="45"/>
  <c r="A61" i="45"/>
  <c r="B60" i="45"/>
  <c r="A60" i="45"/>
  <c r="B59" i="45"/>
  <c r="A59" i="45"/>
  <c r="B58" i="45"/>
  <c r="A58" i="45"/>
  <c r="B57" i="45"/>
  <c r="A57" i="45"/>
  <c r="B56" i="45"/>
  <c r="A56" i="45"/>
  <c r="B55" i="45"/>
  <c r="A55" i="45"/>
  <c r="B54" i="45"/>
  <c r="A54" i="45"/>
  <c r="B53" i="45"/>
  <c r="A53" i="45"/>
  <c r="B52" i="45"/>
  <c r="A52" i="45"/>
  <c r="B51" i="45"/>
  <c r="A51" i="45"/>
  <c r="B50" i="45"/>
  <c r="A50" i="45"/>
  <c r="B49" i="45"/>
  <c r="A49" i="45"/>
  <c r="B48" i="45"/>
  <c r="A48" i="45"/>
  <c r="B47" i="45"/>
  <c r="A47" i="45"/>
  <c r="B46" i="45"/>
  <c r="A46" i="45"/>
  <c r="B45" i="45"/>
  <c r="A45" i="45"/>
  <c r="B44" i="45"/>
  <c r="A44" i="45"/>
  <c r="B43" i="45"/>
  <c r="A43" i="45"/>
  <c r="B42" i="45"/>
  <c r="A42" i="45"/>
  <c r="B41" i="45"/>
  <c r="A41" i="45"/>
  <c r="B40" i="45"/>
  <c r="A40" i="45"/>
  <c r="B39" i="45"/>
  <c r="A39" i="45"/>
  <c r="B38" i="45"/>
  <c r="A38" i="45"/>
  <c r="B37" i="45"/>
  <c r="A37" i="45"/>
  <c r="B36" i="45"/>
  <c r="A36" i="45"/>
  <c r="B35" i="45"/>
  <c r="A35" i="45"/>
  <c r="B34" i="45"/>
  <c r="A34" i="45"/>
  <c r="B33" i="45"/>
  <c r="A33" i="45"/>
  <c r="B32" i="45"/>
  <c r="A32" i="45"/>
  <c r="B31" i="45"/>
  <c r="A31" i="45"/>
  <c r="B30" i="45"/>
  <c r="A30" i="45"/>
  <c r="B29" i="45"/>
  <c r="A29" i="45"/>
  <c r="B28" i="45"/>
  <c r="A28" i="45"/>
  <c r="B27" i="45"/>
  <c r="A27" i="45"/>
  <c r="B26" i="45"/>
  <c r="A26" i="45"/>
  <c r="B25" i="45"/>
  <c r="A25" i="45"/>
  <c r="B24" i="45"/>
  <c r="A24" i="45"/>
  <c r="B23" i="45"/>
  <c r="A23" i="45"/>
  <c r="B22" i="45"/>
  <c r="A22" i="45"/>
  <c r="B21" i="45"/>
  <c r="A21" i="45"/>
  <c r="B20" i="45"/>
  <c r="A20" i="45"/>
  <c r="B19" i="45"/>
  <c r="A19" i="45"/>
  <c r="B18" i="45"/>
  <c r="A18" i="45"/>
  <c r="B17" i="45"/>
  <c r="A17" i="45"/>
  <c r="B16" i="45"/>
  <c r="A16" i="45"/>
  <c r="B15" i="45"/>
  <c r="A15" i="45"/>
  <c r="B14" i="45"/>
  <c r="A14" i="45"/>
  <c r="B13" i="45"/>
  <c r="A13" i="45"/>
  <c r="B12" i="45"/>
  <c r="A12" i="45"/>
  <c r="B11" i="45"/>
  <c r="A11" i="45"/>
  <c r="B10" i="45"/>
  <c r="A10" i="45"/>
  <c r="B9" i="45"/>
  <c r="A9" i="45"/>
  <c r="A8" i="45"/>
  <c r="A1" i="45"/>
  <c r="V143" i="45"/>
  <c r="AK109" i="45" s="1"/>
  <c r="U143" i="45"/>
  <c r="AJ109" i="45" s="1"/>
  <c r="T143" i="45"/>
  <c r="AI109" i="45" s="1"/>
  <c r="S143" i="45"/>
  <c r="AH109" i="45" s="1"/>
  <c r="R143" i="45"/>
  <c r="AG109" i="45" s="1"/>
  <c r="O143" i="45"/>
  <c r="N143" i="45"/>
  <c r="M143" i="45"/>
  <c r="L143" i="45"/>
  <c r="K143" i="45"/>
  <c r="AF109" i="45" s="1"/>
  <c r="J143" i="45"/>
  <c r="AE109" i="45" s="1"/>
  <c r="I143" i="45"/>
  <c r="AD109" i="45" s="1"/>
  <c r="H143" i="45"/>
  <c r="AC109" i="45" s="1"/>
  <c r="G143" i="45"/>
  <c r="AB109" i="45" s="1"/>
  <c r="F143" i="45"/>
  <c r="AA109" i="45" s="1"/>
  <c r="E143" i="45"/>
  <c r="Z109" i="45" s="1"/>
  <c r="D143" i="45"/>
  <c r="Y109" i="45" s="1"/>
  <c r="C143" i="45"/>
  <c r="X109" i="45" s="1"/>
  <c r="V129" i="45"/>
  <c r="T129" i="45"/>
  <c r="T109" i="45" s="1"/>
  <c r="S129" i="45"/>
  <c r="R129" i="45"/>
  <c r="P129" i="45"/>
  <c r="P109" i="45" s="1"/>
  <c r="O129" i="45"/>
  <c r="O109" i="45" s="1"/>
  <c r="N129" i="45"/>
  <c r="N109" i="45" s="1"/>
  <c r="M129" i="45"/>
  <c r="M109" i="45" s="1"/>
  <c r="L129" i="45"/>
  <c r="L109" i="45" s="1"/>
  <c r="K129" i="45"/>
  <c r="K109" i="45" s="1"/>
  <c r="J129" i="45"/>
  <c r="J109" i="45" s="1"/>
  <c r="I129" i="45"/>
  <c r="I109" i="45" s="1"/>
  <c r="H129" i="45"/>
  <c r="G129" i="45"/>
  <c r="F129" i="45"/>
  <c r="F109" i="45" s="1"/>
  <c r="E129" i="45"/>
  <c r="E109" i="45" s="1"/>
  <c r="D129" i="45"/>
  <c r="D109" i="45" s="1"/>
  <c r="C129" i="45"/>
  <c r="C109" i="45" s="1"/>
  <c r="S109" i="45"/>
  <c r="Q109" i="45"/>
  <c r="G109" i="45"/>
  <c r="R5" i="45"/>
  <c r="R4" i="45"/>
  <c r="V143" i="44"/>
  <c r="AK109" i="44" s="1"/>
  <c r="U143" i="44"/>
  <c r="AJ109" i="44" s="1"/>
  <c r="T143" i="44"/>
  <c r="AI109" i="44" s="1"/>
  <c r="S143" i="44"/>
  <c r="AH109" i="44" s="1"/>
  <c r="R143" i="44"/>
  <c r="AG109" i="44" s="1"/>
  <c r="O143" i="44"/>
  <c r="N143" i="44"/>
  <c r="M143" i="44"/>
  <c r="L143" i="44"/>
  <c r="K143" i="44"/>
  <c r="AF109" i="44" s="1"/>
  <c r="J143" i="44"/>
  <c r="AE109" i="44" s="1"/>
  <c r="I143" i="44"/>
  <c r="AD109" i="44" s="1"/>
  <c r="H143" i="44"/>
  <c r="AC109" i="44" s="1"/>
  <c r="G143" i="44"/>
  <c r="AB109" i="44" s="1"/>
  <c r="F143" i="44"/>
  <c r="AA109" i="44" s="1"/>
  <c r="E143" i="44"/>
  <c r="Z109" i="44" s="1"/>
  <c r="D143" i="44"/>
  <c r="Y109" i="44" s="1"/>
  <c r="C143" i="44"/>
  <c r="X109" i="44" s="1"/>
  <c r="V129" i="44"/>
  <c r="T129" i="44"/>
  <c r="T109" i="44" s="1"/>
  <c r="S129" i="44"/>
  <c r="S109" i="44" s="1"/>
  <c r="R129" i="44"/>
  <c r="P129" i="44"/>
  <c r="P109" i="44" s="1"/>
  <c r="O129" i="44"/>
  <c r="O109" i="44" s="1"/>
  <c r="N129" i="44"/>
  <c r="N109" i="44" s="1"/>
  <c r="M129" i="44"/>
  <c r="M109" i="44" s="1"/>
  <c r="L129" i="44"/>
  <c r="L109" i="44" s="1"/>
  <c r="K129" i="44"/>
  <c r="K109" i="44" s="1"/>
  <c r="J129" i="44"/>
  <c r="I129" i="44"/>
  <c r="I109" i="44" s="1"/>
  <c r="H129" i="44"/>
  <c r="H109" i="44" s="1"/>
  <c r="G129" i="44"/>
  <c r="G109" i="44" s="1"/>
  <c r="F129" i="44"/>
  <c r="F109" i="44" s="1"/>
  <c r="E129" i="44"/>
  <c r="E109" i="44" s="1"/>
  <c r="D129" i="44"/>
  <c r="D109" i="44" s="1"/>
  <c r="C129" i="44"/>
  <c r="C109" i="44" s="1"/>
  <c r="Q109" i="44"/>
  <c r="J109" i="44"/>
  <c r="R5" i="44"/>
  <c r="R4" i="44"/>
  <c r="V143" i="43"/>
  <c r="U143" i="43"/>
  <c r="AJ109" i="43" s="1"/>
  <c r="T143" i="43"/>
  <c r="AI109" i="43" s="1"/>
  <c r="S143" i="43"/>
  <c r="AH109" i="43" s="1"/>
  <c r="R143" i="43"/>
  <c r="AG109" i="43" s="1"/>
  <c r="O143" i="43"/>
  <c r="N143" i="43"/>
  <c r="M143" i="43"/>
  <c r="L143" i="43"/>
  <c r="K143" i="43"/>
  <c r="AF109" i="43" s="1"/>
  <c r="J143" i="43"/>
  <c r="AE109" i="43" s="1"/>
  <c r="I143" i="43"/>
  <c r="AD109" i="43" s="1"/>
  <c r="H143" i="43"/>
  <c r="AC109" i="43" s="1"/>
  <c r="G143" i="43"/>
  <c r="AB109" i="43" s="1"/>
  <c r="F143" i="43"/>
  <c r="AA109" i="43" s="1"/>
  <c r="E143" i="43"/>
  <c r="Z109" i="43" s="1"/>
  <c r="D143" i="43"/>
  <c r="Y109" i="43" s="1"/>
  <c r="C143" i="43"/>
  <c r="X109" i="43" s="1"/>
  <c r="V129" i="43"/>
  <c r="T129" i="43"/>
  <c r="S129" i="43"/>
  <c r="S109" i="43" s="1"/>
  <c r="R129" i="43"/>
  <c r="P129" i="43"/>
  <c r="P109" i="43" s="1"/>
  <c r="O129" i="43"/>
  <c r="N129" i="43"/>
  <c r="N109" i="43" s="1"/>
  <c r="M129" i="43"/>
  <c r="M109" i="43" s="1"/>
  <c r="L129" i="43"/>
  <c r="L109" i="43" s="1"/>
  <c r="K129" i="43"/>
  <c r="J129" i="43"/>
  <c r="J109" i="43" s="1"/>
  <c r="I129" i="43"/>
  <c r="I109" i="43" s="1"/>
  <c r="H129" i="43"/>
  <c r="S5" i="43" s="1"/>
  <c r="G129" i="43"/>
  <c r="F129" i="43"/>
  <c r="F109" i="43" s="1"/>
  <c r="E129" i="43"/>
  <c r="D129" i="43"/>
  <c r="D109" i="43" s="1"/>
  <c r="C129" i="43"/>
  <c r="AK109" i="43"/>
  <c r="T109" i="43"/>
  <c r="Q109" i="43"/>
  <c r="O109" i="43"/>
  <c r="K109" i="43"/>
  <c r="G109" i="43"/>
  <c r="E109" i="43"/>
  <c r="C109" i="43"/>
  <c r="R5" i="43"/>
  <c r="R4" i="43"/>
  <c r="V109" i="46" l="1"/>
  <c r="T5" i="46"/>
  <c r="V109" i="43"/>
  <c r="T5" i="43"/>
  <c r="AJ9" i="43"/>
  <c r="AF9" i="43"/>
  <c r="AB9" i="43"/>
  <c r="X9" i="43"/>
  <c r="AI9" i="43"/>
  <c r="AE9" i="43"/>
  <c r="AA9" i="43"/>
  <c r="AH9" i="43"/>
  <c r="Z9" i="43"/>
  <c r="AC9" i="43"/>
  <c r="AG9" i="43"/>
  <c r="Y9" i="43"/>
  <c r="AD9" i="43"/>
  <c r="AH11" i="43"/>
  <c r="AD11" i="43"/>
  <c r="Z11" i="43"/>
  <c r="AG11" i="43"/>
  <c r="AC11" i="43"/>
  <c r="Y11" i="43"/>
  <c r="AF11" i="43"/>
  <c r="X11" i="43"/>
  <c r="AB11" i="43"/>
  <c r="AI11" i="43"/>
  <c r="AE11" i="43"/>
  <c r="AJ11" i="43"/>
  <c r="AA11" i="43"/>
  <c r="AG13" i="43"/>
  <c r="AC13" i="43"/>
  <c r="Y13" i="43"/>
  <c r="AJ13" i="43"/>
  <c r="AF13" i="43"/>
  <c r="AB13" i="43"/>
  <c r="X13" i="43"/>
  <c r="AI13" i="43"/>
  <c r="AE13" i="43"/>
  <c r="AA13" i="43"/>
  <c r="AH13" i="43"/>
  <c r="AD13" i="43"/>
  <c r="Z13" i="43"/>
  <c r="AI15" i="43"/>
  <c r="AE15" i="43"/>
  <c r="AA15" i="43"/>
  <c r="AH15" i="43"/>
  <c r="AD15" i="43"/>
  <c r="Z15" i="43"/>
  <c r="AG15" i="43"/>
  <c r="AC15" i="43"/>
  <c r="Y15" i="43"/>
  <c r="AJ15" i="43"/>
  <c r="AF15" i="43"/>
  <c r="AB15" i="43"/>
  <c r="X15" i="43"/>
  <c r="AG17" i="43"/>
  <c r="AC17" i="43"/>
  <c r="Y17" i="43"/>
  <c r="AJ17" i="43"/>
  <c r="AF17" i="43"/>
  <c r="AB17" i="43"/>
  <c r="X17" i="43"/>
  <c r="AI17" i="43"/>
  <c r="AE17" i="43"/>
  <c r="AA17" i="43"/>
  <c r="AH17" i="43"/>
  <c r="AD17" i="43"/>
  <c r="Z17" i="43"/>
  <c r="AI19" i="43"/>
  <c r="AE19" i="43"/>
  <c r="AA19" i="43"/>
  <c r="AH19" i="43"/>
  <c r="AD19" i="43"/>
  <c r="Z19" i="43"/>
  <c r="AG19" i="43"/>
  <c r="AC19" i="43"/>
  <c r="Y19" i="43"/>
  <c r="AJ19" i="43"/>
  <c r="AF19" i="43"/>
  <c r="AB19" i="43"/>
  <c r="X19" i="43"/>
  <c r="AG21" i="43"/>
  <c r="AC21" i="43"/>
  <c r="Y21" i="43"/>
  <c r="AJ21" i="43"/>
  <c r="AF21" i="43"/>
  <c r="AB21" i="43"/>
  <c r="X21" i="43"/>
  <c r="AI21" i="43"/>
  <c r="AE21" i="43"/>
  <c r="AA21" i="43"/>
  <c r="AH21" i="43"/>
  <c r="AD21" i="43"/>
  <c r="Z21" i="43"/>
  <c r="AI23" i="43"/>
  <c r="AE23" i="43"/>
  <c r="AA23" i="43"/>
  <c r="AH23" i="43"/>
  <c r="AD23" i="43"/>
  <c r="Z23" i="43"/>
  <c r="AG23" i="43"/>
  <c r="AC23" i="43"/>
  <c r="Y23" i="43"/>
  <c r="AJ23" i="43"/>
  <c r="AF23" i="43"/>
  <c r="AB23" i="43"/>
  <c r="X23" i="43"/>
  <c r="AG25" i="43"/>
  <c r="AC25" i="43"/>
  <c r="Y25" i="43"/>
  <c r="AJ25" i="43"/>
  <c r="AF25" i="43"/>
  <c r="AB25" i="43"/>
  <c r="X25" i="43"/>
  <c r="AI25" i="43"/>
  <c r="AE25" i="43"/>
  <c r="AA25" i="43"/>
  <c r="AH25" i="43"/>
  <c r="AD25" i="43"/>
  <c r="Z25" i="43"/>
  <c r="AI27" i="43"/>
  <c r="AE27" i="43"/>
  <c r="AA27" i="43"/>
  <c r="AH27" i="43"/>
  <c r="AD27" i="43"/>
  <c r="Z27" i="43"/>
  <c r="AG27" i="43"/>
  <c r="AC27" i="43"/>
  <c r="Y27" i="43"/>
  <c r="AJ27" i="43"/>
  <c r="AF27" i="43"/>
  <c r="AB27" i="43"/>
  <c r="X27" i="43"/>
  <c r="AG29" i="43"/>
  <c r="AC29" i="43"/>
  <c r="Y29" i="43"/>
  <c r="AJ29" i="43"/>
  <c r="AF29" i="43"/>
  <c r="AB29" i="43"/>
  <c r="X29" i="43"/>
  <c r="AI29" i="43"/>
  <c r="AE29" i="43"/>
  <c r="AA29" i="43"/>
  <c r="AH29" i="43"/>
  <c r="AD29" i="43"/>
  <c r="Z29" i="43"/>
  <c r="AI31" i="43"/>
  <c r="AE31" i="43"/>
  <c r="AA31" i="43"/>
  <c r="AH31" i="43"/>
  <c r="AD31" i="43"/>
  <c r="Z31" i="43"/>
  <c r="AG31" i="43"/>
  <c r="AC31" i="43"/>
  <c r="Y31" i="43"/>
  <c r="AJ31" i="43"/>
  <c r="AF31" i="43"/>
  <c r="AB31" i="43"/>
  <c r="X31" i="43"/>
  <c r="AG33" i="43"/>
  <c r="AC33" i="43"/>
  <c r="Y33" i="43"/>
  <c r="AJ33" i="43"/>
  <c r="AF33" i="43"/>
  <c r="AB33" i="43"/>
  <c r="X33" i="43"/>
  <c r="AI33" i="43"/>
  <c r="AE33" i="43"/>
  <c r="AA33" i="43"/>
  <c r="AH33" i="43"/>
  <c r="AD33" i="43"/>
  <c r="Z33" i="43"/>
  <c r="AI35" i="43"/>
  <c r="AE35" i="43"/>
  <c r="AA35" i="43"/>
  <c r="AH35" i="43"/>
  <c r="AD35" i="43"/>
  <c r="Z35" i="43"/>
  <c r="AG35" i="43"/>
  <c r="AC35" i="43"/>
  <c r="Y35" i="43"/>
  <c r="AJ35" i="43"/>
  <c r="AF35" i="43"/>
  <c r="AB35" i="43"/>
  <c r="X35" i="43"/>
  <c r="AG37" i="43"/>
  <c r="AC37" i="43"/>
  <c r="Y37" i="43"/>
  <c r="AJ37" i="43"/>
  <c r="AF37" i="43"/>
  <c r="AB37" i="43"/>
  <c r="X37" i="43"/>
  <c r="AI37" i="43"/>
  <c r="AE37" i="43"/>
  <c r="AA37" i="43"/>
  <c r="AH37" i="43"/>
  <c r="AD37" i="43"/>
  <c r="Z37" i="43"/>
  <c r="AI39" i="43"/>
  <c r="AE39" i="43"/>
  <c r="AA39" i="43"/>
  <c r="AH39" i="43"/>
  <c r="AD39" i="43"/>
  <c r="Z39" i="43"/>
  <c r="AG39" i="43"/>
  <c r="AC39" i="43"/>
  <c r="Y39" i="43"/>
  <c r="AJ39" i="43"/>
  <c r="AF39" i="43"/>
  <c r="AB39" i="43"/>
  <c r="X39" i="43"/>
  <c r="AG41" i="43"/>
  <c r="AC41" i="43"/>
  <c r="Y41" i="43"/>
  <c r="AJ41" i="43"/>
  <c r="AF41" i="43"/>
  <c r="AB41" i="43"/>
  <c r="X41" i="43"/>
  <c r="AI41" i="43"/>
  <c r="AE41" i="43"/>
  <c r="AA41" i="43"/>
  <c r="AH41" i="43"/>
  <c r="AD41" i="43"/>
  <c r="Z41" i="43"/>
  <c r="AI43" i="43"/>
  <c r="AE43" i="43"/>
  <c r="AA43" i="43"/>
  <c r="AH43" i="43"/>
  <c r="AD43" i="43"/>
  <c r="Z43" i="43"/>
  <c r="AG43" i="43"/>
  <c r="AC43" i="43"/>
  <c r="Y43" i="43"/>
  <c r="AJ43" i="43"/>
  <c r="AF43" i="43"/>
  <c r="AB43" i="43"/>
  <c r="X43" i="43"/>
  <c r="AG45" i="43"/>
  <c r="AC45" i="43"/>
  <c r="Y45" i="43"/>
  <c r="AJ45" i="43"/>
  <c r="AF45" i="43"/>
  <c r="AB45" i="43"/>
  <c r="X45" i="43"/>
  <c r="AI45" i="43"/>
  <c r="AE45" i="43"/>
  <c r="AA45" i="43"/>
  <c r="AH45" i="43"/>
  <c r="AD45" i="43"/>
  <c r="Z45" i="43"/>
  <c r="AI47" i="43"/>
  <c r="AE47" i="43"/>
  <c r="AA47" i="43"/>
  <c r="AH47" i="43"/>
  <c r="AD47" i="43"/>
  <c r="Z47" i="43"/>
  <c r="AG47" i="43"/>
  <c r="AC47" i="43"/>
  <c r="Y47" i="43"/>
  <c r="AJ47" i="43"/>
  <c r="AF47" i="43"/>
  <c r="AB47" i="43"/>
  <c r="X47" i="43"/>
  <c r="AG49" i="43"/>
  <c r="AC49" i="43"/>
  <c r="Y49" i="43"/>
  <c r="AJ49" i="43"/>
  <c r="AF49" i="43"/>
  <c r="AB49" i="43"/>
  <c r="X49" i="43"/>
  <c r="AI49" i="43"/>
  <c r="AE49" i="43"/>
  <c r="AA49" i="43"/>
  <c r="AH49" i="43"/>
  <c r="AD49" i="43"/>
  <c r="Z49" i="43"/>
  <c r="AI51" i="43"/>
  <c r="AE51" i="43"/>
  <c r="AA51" i="43"/>
  <c r="AH51" i="43"/>
  <c r="AD51" i="43"/>
  <c r="Z51" i="43"/>
  <c r="AG51" i="43"/>
  <c r="AC51" i="43"/>
  <c r="Y51" i="43"/>
  <c r="AJ51" i="43"/>
  <c r="AF51" i="43"/>
  <c r="AB51" i="43"/>
  <c r="X51" i="43"/>
  <c r="AG53" i="43"/>
  <c r="AC53" i="43"/>
  <c r="Y53" i="43"/>
  <c r="AJ53" i="43"/>
  <c r="AF53" i="43"/>
  <c r="AB53" i="43"/>
  <c r="X53" i="43"/>
  <c r="AI53" i="43"/>
  <c r="AE53" i="43"/>
  <c r="AA53" i="43"/>
  <c r="AH53" i="43"/>
  <c r="AD53" i="43"/>
  <c r="Z53" i="43"/>
  <c r="AI55" i="43"/>
  <c r="AE55" i="43"/>
  <c r="AA55" i="43"/>
  <c r="AH55" i="43"/>
  <c r="AD55" i="43"/>
  <c r="Z55" i="43"/>
  <c r="AG55" i="43"/>
  <c r="AC55" i="43"/>
  <c r="Y55" i="43"/>
  <c r="AJ55" i="43"/>
  <c r="AF55" i="43"/>
  <c r="AB55" i="43"/>
  <c r="X55" i="43"/>
  <c r="AG57" i="43"/>
  <c r="AC57" i="43"/>
  <c r="Y57" i="43"/>
  <c r="AJ57" i="43"/>
  <c r="AF57" i="43"/>
  <c r="AB57" i="43"/>
  <c r="X57" i="43"/>
  <c r="AI57" i="43"/>
  <c r="AE57" i="43"/>
  <c r="AA57" i="43"/>
  <c r="AH57" i="43"/>
  <c r="AD57" i="43"/>
  <c r="Z57" i="43"/>
  <c r="AI59" i="43"/>
  <c r="AE59" i="43"/>
  <c r="AA59" i="43"/>
  <c r="AH59" i="43"/>
  <c r="AD59" i="43"/>
  <c r="Z59" i="43"/>
  <c r="AG59" i="43"/>
  <c r="AC59" i="43"/>
  <c r="Y59" i="43"/>
  <c r="X59" i="43"/>
  <c r="AJ59" i="43"/>
  <c r="AF59" i="43"/>
  <c r="AB59" i="43"/>
  <c r="AG61" i="43"/>
  <c r="AC61" i="43"/>
  <c r="Y61" i="43"/>
  <c r="AJ61" i="43"/>
  <c r="AF61" i="43"/>
  <c r="AB61" i="43"/>
  <c r="X61" i="43"/>
  <c r="AI61" i="43"/>
  <c r="AE61" i="43"/>
  <c r="AA61" i="43"/>
  <c r="AD61" i="43"/>
  <c r="Z61" i="43"/>
  <c r="AH61" i="43"/>
  <c r="AI63" i="43"/>
  <c r="AE63" i="43"/>
  <c r="AA63" i="43"/>
  <c r="AH63" i="43"/>
  <c r="AD63" i="43"/>
  <c r="Z63" i="43"/>
  <c r="AG63" i="43"/>
  <c r="AC63" i="43"/>
  <c r="Y63" i="43"/>
  <c r="AJ63" i="43"/>
  <c r="AF63" i="43"/>
  <c r="AB63" i="43"/>
  <c r="X63" i="43"/>
  <c r="AG65" i="43"/>
  <c r="AC65" i="43"/>
  <c r="Y65" i="43"/>
  <c r="AJ65" i="43"/>
  <c r="AF65" i="43"/>
  <c r="AB65" i="43"/>
  <c r="X65" i="43"/>
  <c r="AI65" i="43"/>
  <c r="AE65" i="43"/>
  <c r="AA65" i="43"/>
  <c r="Z65" i="43"/>
  <c r="AH65" i="43"/>
  <c r="AD65" i="43"/>
  <c r="AI67" i="43"/>
  <c r="AE67" i="43"/>
  <c r="AA67" i="43"/>
  <c r="AH67" i="43"/>
  <c r="AD67" i="43"/>
  <c r="Z67" i="43"/>
  <c r="AG67" i="43"/>
  <c r="AC67" i="43"/>
  <c r="Y67" i="43"/>
  <c r="AJ67" i="43"/>
  <c r="AF67" i="43"/>
  <c r="AB67" i="43"/>
  <c r="X67" i="43"/>
  <c r="AG69" i="43"/>
  <c r="AC69" i="43"/>
  <c r="Y69" i="43"/>
  <c r="AJ69" i="43"/>
  <c r="AF69" i="43"/>
  <c r="AB69" i="43"/>
  <c r="X69" i="43"/>
  <c r="AI69" i="43"/>
  <c r="AE69" i="43"/>
  <c r="AA69" i="43"/>
  <c r="AH69" i="43"/>
  <c r="AD69" i="43"/>
  <c r="Z69" i="43"/>
  <c r="AI71" i="43"/>
  <c r="AE71" i="43"/>
  <c r="AA71" i="43"/>
  <c r="AH71" i="43"/>
  <c r="AD71" i="43"/>
  <c r="Z71" i="43"/>
  <c r="AG71" i="43"/>
  <c r="AC71" i="43"/>
  <c r="Y71" i="43"/>
  <c r="AJ71" i="43"/>
  <c r="AF71" i="43"/>
  <c r="AB71" i="43"/>
  <c r="X71" i="43"/>
  <c r="AG73" i="43"/>
  <c r="AC73" i="43"/>
  <c r="Y73" i="43"/>
  <c r="AJ73" i="43"/>
  <c r="AF73" i="43"/>
  <c r="AB73" i="43"/>
  <c r="X73" i="43"/>
  <c r="AI73" i="43"/>
  <c r="AE73" i="43"/>
  <c r="AA73" i="43"/>
  <c r="AH73" i="43"/>
  <c r="AD73" i="43"/>
  <c r="Z73" i="43"/>
  <c r="AI75" i="43"/>
  <c r="AE75" i="43"/>
  <c r="AA75" i="43"/>
  <c r="AH75" i="43"/>
  <c r="AD75" i="43"/>
  <c r="Z75" i="43"/>
  <c r="AG75" i="43"/>
  <c r="AC75" i="43"/>
  <c r="Y75" i="43"/>
  <c r="AJ75" i="43"/>
  <c r="AF75" i="43"/>
  <c r="AB75" i="43"/>
  <c r="X75" i="43"/>
  <c r="AG77" i="43"/>
  <c r="AC77" i="43"/>
  <c r="Y77" i="43"/>
  <c r="AJ77" i="43"/>
  <c r="AF77" i="43"/>
  <c r="AB77" i="43"/>
  <c r="X77" i="43"/>
  <c r="AI77" i="43"/>
  <c r="AE77" i="43"/>
  <c r="AA77" i="43"/>
  <c r="AH77" i="43"/>
  <c r="AD77" i="43"/>
  <c r="Z77" i="43"/>
  <c r="AI79" i="43"/>
  <c r="AE79" i="43"/>
  <c r="AA79" i="43"/>
  <c r="AH79" i="43"/>
  <c r="AD79" i="43"/>
  <c r="Z79" i="43"/>
  <c r="AG79" i="43"/>
  <c r="AC79" i="43"/>
  <c r="Y79" i="43"/>
  <c r="AJ79" i="43"/>
  <c r="AF79" i="43"/>
  <c r="AB79" i="43"/>
  <c r="X79" i="43"/>
  <c r="AG81" i="43"/>
  <c r="AC81" i="43"/>
  <c r="Y81" i="43"/>
  <c r="AJ81" i="43"/>
  <c r="AF81" i="43"/>
  <c r="AB81" i="43"/>
  <c r="X81" i="43"/>
  <c r="AI81" i="43"/>
  <c r="AE81" i="43"/>
  <c r="AA81" i="43"/>
  <c r="AH81" i="43"/>
  <c r="AD81" i="43"/>
  <c r="Z81" i="43"/>
  <c r="AI83" i="43"/>
  <c r="AE83" i="43"/>
  <c r="AA83" i="43"/>
  <c r="AH83" i="43"/>
  <c r="AD83" i="43"/>
  <c r="Z83" i="43"/>
  <c r="AG83" i="43"/>
  <c r="AC83" i="43"/>
  <c r="Y83" i="43"/>
  <c r="AJ83" i="43"/>
  <c r="AF83" i="43"/>
  <c r="AB83" i="43"/>
  <c r="X83" i="43"/>
  <c r="AG85" i="43"/>
  <c r="AC85" i="43"/>
  <c r="Y85" i="43"/>
  <c r="AJ85" i="43"/>
  <c r="AF85" i="43"/>
  <c r="AB85" i="43"/>
  <c r="X85" i="43"/>
  <c r="AI85" i="43"/>
  <c r="AE85" i="43"/>
  <c r="AA85" i="43"/>
  <c r="AH85" i="43"/>
  <c r="AD85" i="43"/>
  <c r="Z85" i="43"/>
  <c r="AI87" i="43"/>
  <c r="AE87" i="43"/>
  <c r="AA87" i="43"/>
  <c r="AH87" i="43"/>
  <c r="AD87" i="43"/>
  <c r="Z87" i="43"/>
  <c r="AG87" i="43"/>
  <c r="AC87" i="43"/>
  <c r="Y87" i="43"/>
  <c r="AJ87" i="43"/>
  <c r="AF87" i="43"/>
  <c r="AB87" i="43"/>
  <c r="X87" i="43"/>
  <c r="AG89" i="43"/>
  <c r="AC89" i="43"/>
  <c r="Y89" i="43"/>
  <c r="AJ89" i="43"/>
  <c r="AF89" i="43"/>
  <c r="AB89" i="43"/>
  <c r="X89" i="43"/>
  <c r="AI89" i="43"/>
  <c r="AE89" i="43"/>
  <c r="AA89" i="43"/>
  <c r="AH89" i="43"/>
  <c r="AD89" i="43"/>
  <c r="Z89" i="43"/>
  <c r="AI91" i="43"/>
  <c r="AE91" i="43"/>
  <c r="AA91" i="43"/>
  <c r="AH91" i="43"/>
  <c r="AD91" i="43"/>
  <c r="Z91" i="43"/>
  <c r="AG91" i="43"/>
  <c r="AC91" i="43"/>
  <c r="Y91" i="43"/>
  <c r="AJ91" i="43"/>
  <c r="AF91" i="43"/>
  <c r="AB91" i="43"/>
  <c r="X91" i="43"/>
  <c r="AG93" i="43"/>
  <c r="AC93" i="43"/>
  <c r="Y93" i="43"/>
  <c r="AJ93" i="43"/>
  <c r="AF93" i="43"/>
  <c r="AB93" i="43"/>
  <c r="X93" i="43"/>
  <c r="AI93" i="43"/>
  <c r="AE93" i="43"/>
  <c r="AA93" i="43"/>
  <c r="AH93" i="43"/>
  <c r="AD93" i="43"/>
  <c r="Z93" i="43"/>
  <c r="AI95" i="43"/>
  <c r="AE95" i="43"/>
  <c r="AA95" i="43"/>
  <c r="AH95" i="43"/>
  <c r="AD95" i="43"/>
  <c r="Z95" i="43"/>
  <c r="AG95" i="43"/>
  <c r="AC95" i="43"/>
  <c r="Y95" i="43"/>
  <c r="AJ95" i="43"/>
  <c r="AF95" i="43"/>
  <c r="AB95" i="43"/>
  <c r="X95" i="43"/>
  <c r="AG97" i="43"/>
  <c r="AC97" i="43"/>
  <c r="Y97" i="43"/>
  <c r="AJ97" i="43"/>
  <c r="AF97" i="43"/>
  <c r="AB97" i="43"/>
  <c r="X97" i="43"/>
  <c r="AI97" i="43"/>
  <c r="AE97" i="43"/>
  <c r="AA97" i="43"/>
  <c r="AH97" i="43"/>
  <c r="AD97" i="43"/>
  <c r="Z97" i="43"/>
  <c r="AI99" i="43"/>
  <c r="AE99" i="43"/>
  <c r="AA99" i="43"/>
  <c r="AH99" i="43"/>
  <c r="AD99" i="43"/>
  <c r="Z99" i="43"/>
  <c r="AG99" i="43"/>
  <c r="AC99" i="43"/>
  <c r="Y99" i="43"/>
  <c r="AJ99" i="43"/>
  <c r="AF99" i="43"/>
  <c r="AB99" i="43"/>
  <c r="X99" i="43"/>
  <c r="AG101" i="43"/>
  <c r="AC101" i="43"/>
  <c r="Y101" i="43"/>
  <c r="AJ101" i="43"/>
  <c r="AF101" i="43"/>
  <c r="AB101" i="43"/>
  <c r="X101" i="43"/>
  <c r="AI101" i="43"/>
  <c r="AE101" i="43"/>
  <c r="AA101" i="43"/>
  <c r="AH101" i="43"/>
  <c r="AD101" i="43"/>
  <c r="Z101" i="43"/>
  <c r="AI103" i="43"/>
  <c r="AE103" i="43"/>
  <c r="AA103" i="43"/>
  <c r="AH103" i="43"/>
  <c r="AD103" i="43"/>
  <c r="Z103" i="43"/>
  <c r="AG103" i="43"/>
  <c r="AC103" i="43"/>
  <c r="Y103" i="43"/>
  <c r="AJ103" i="43"/>
  <c r="AF103" i="43"/>
  <c r="AB103" i="43"/>
  <c r="X103" i="43"/>
  <c r="AG105" i="43"/>
  <c r="AC105" i="43"/>
  <c r="Y105" i="43"/>
  <c r="AJ105" i="43"/>
  <c r="AF105" i="43"/>
  <c r="AB105" i="43"/>
  <c r="X105" i="43"/>
  <c r="AI105" i="43"/>
  <c r="AE105" i="43"/>
  <c r="AA105" i="43"/>
  <c r="AH105" i="43"/>
  <c r="AD105" i="43"/>
  <c r="Z105" i="43"/>
  <c r="AI107" i="43"/>
  <c r="AE107" i="43"/>
  <c r="AA107" i="43"/>
  <c r="AH107" i="43"/>
  <c r="AD107" i="43"/>
  <c r="Z107" i="43"/>
  <c r="AG107" i="43"/>
  <c r="AC107" i="43"/>
  <c r="Y107" i="43"/>
  <c r="AJ107" i="43"/>
  <c r="AF107" i="43"/>
  <c r="AB107" i="43"/>
  <c r="X107" i="43"/>
  <c r="V109" i="42"/>
  <c r="T5" i="42"/>
  <c r="V109" i="44"/>
  <c r="T5" i="44"/>
  <c r="V109" i="45"/>
  <c r="T5" i="45"/>
  <c r="AI10" i="43"/>
  <c r="AE10" i="43"/>
  <c r="AA10" i="43"/>
  <c r="AH10" i="43"/>
  <c r="AD10" i="43"/>
  <c r="Z10" i="43"/>
  <c r="AC10" i="43"/>
  <c r="Y10" i="43"/>
  <c r="AF10" i="43"/>
  <c r="AJ10" i="43"/>
  <c r="AB10" i="43"/>
  <c r="AG10" i="43"/>
  <c r="X10" i="43"/>
  <c r="AG12" i="43"/>
  <c r="AC12" i="43"/>
  <c r="Y12" i="43"/>
  <c r="AJ12" i="43"/>
  <c r="AF12" i="43"/>
  <c r="AB12" i="43"/>
  <c r="X12" i="43"/>
  <c r="AI12" i="43"/>
  <c r="AA12" i="43"/>
  <c r="AE12" i="43"/>
  <c r="AD12" i="43"/>
  <c r="AH12" i="43"/>
  <c r="Z12" i="43"/>
  <c r="AJ14" i="43"/>
  <c r="AF14" i="43"/>
  <c r="AB14" i="43"/>
  <c r="X14" i="43"/>
  <c r="AI14" i="43"/>
  <c r="AE14" i="43"/>
  <c r="AA14" i="43"/>
  <c r="Y14" i="43"/>
  <c r="AH14" i="43"/>
  <c r="AD14" i="43"/>
  <c r="Z14" i="43"/>
  <c r="AG14" i="43"/>
  <c r="AC14" i="43"/>
  <c r="AH16" i="43"/>
  <c r="AD16" i="43"/>
  <c r="Z16" i="43"/>
  <c r="AG16" i="43"/>
  <c r="AC16" i="43"/>
  <c r="Y16" i="43"/>
  <c r="AJ16" i="43"/>
  <c r="AF16" i="43"/>
  <c r="AB16" i="43"/>
  <c r="X16" i="43"/>
  <c r="AI16" i="43"/>
  <c r="AE16" i="43"/>
  <c r="AA16" i="43"/>
  <c r="AJ18" i="43"/>
  <c r="AF18" i="43"/>
  <c r="AB18" i="43"/>
  <c r="X18" i="43"/>
  <c r="AI18" i="43"/>
  <c r="AE18" i="43"/>
  <c r="AA18" i="43"/>
  <c r="AH18" i="43"/>
  <c r="AD18" i="43"/>
  <c r="Z18" i="43"/>
  <c r="AG18" i="43"/>
  <c r="AC18" i="43"/>
  <c r="Y18" i="43"/>
  <c r="AH20" i="43"/>
  <c r="AD20" i="43"/>
  <c r="Z20" i="43"/>
  <c r="AG20" i="43"/>
  <c r="AC20" i="43"/>
  <c r="Y20" i="43"/>
  <c r="AJ20" i="43"/>
  <c r="AF20" i="43"/>
  <c r="AB20" i="43"/>
  <c r="X20" i="43"/>
  <c r="AI20" i="43"/>
  <c r="AE20" i="43"/>
  <c r="AA20" i="43"/>
  <c r="AJ22" i="43"/>
  <c r="AF22" i="43"/>
  <c r="AB22" i="43"/>
  <c r="X22" i="43"/>
  <c r="AI22" i="43"/>
  <c r="AE22" i="43"/>
  <c r="AA22" i="43"/>
  <c r="AH22" i="43"/>
  <c r="AD22" i="43"/>
  <c r="Z22" i="43"/>
  <c r="AG22" i="43"/>
  <c r="AC22" i="43"/>
  <c r="Y22" i="43"/>
  <c r="AH24" i="43"/>
  <c r="AD24" i="43"/>
  <c r="Z24" i="43"/>
  <c r="AG24" i="43"/>
  <c r="AC24" i="43"/>
  <c r="Y24" i="43"/>
  <c r="AJ24" i="43"/>
  <c r="AF24" i="43"/>
  <c r="AB24" i="43"/>
  <c r="X24" i="43"/>
  <c r="AI24" i="43"/>
  <c r="AE24" i="43"/>
  <c r="AA24" i="43"/>
  <c r="AJ26" i="43"/>
  <c r="AF26" i="43"/>
  <c r="AB26" i="43"/>
  <c r="X26" i="43"/>
  <c r="AI26" i="43"/>
  <c r="AE26" i="43"/>
  <c r="AA26" i="43"/>
  <c r="AH26" i="43"/>
  <c r="AD26" i="43"/>
  <c r="Z26" i="43"/>
  <c r="AG26" i="43"/>
  <c r="AC26" i="43"/>
  <c r="Y26" i="43"/>
  <c r="AH28" i="43"/>
  <c r="AD28" i="43"/>
  <c r="Z28" i="43"/>
  <c r="AG28" i="43"/>
  <c r="AC28" i="43"/>
  <c r="Y28" i="43"/>
  <c r="AJ28" i="43"/>
  <c r="AF28" i="43"/>
  <c r="AB28" i="43"/>
  <c r="X28" i="43"/>
  <c r="AI28" i="43"/>
  <c r="AE28" i="43"/>
  <c r="AA28" i="43"/>
  <c r="AJ30" i="43"/>
  <c r="AF30" i="43"/>
  <c r="AB30" i="43"/>
  <c r="X30" i="43"/>
  <c r="AI30" i="43"/>
  <c r="AE30" i="43"/>
  <c r="AA30" i="43"/>
  <c r="AH30" i="43"/>
  <c r="AD30" i="43"/>
  <c r="Z30" i="43"/>
  <c r="AG30" i="43"/>
  <c r="AC30" i="43"/>
  <c r="Y30" i="43"/>
  <c r="AH32" i="43"/>
  <c r="AD32" i="43"/>
  <c r="Z32" i="43"/>
  <c r="AG32" i="43"/>
  <c r="AC32" i="43"/>
  <c r="Y32" i="43"/>
  <c r="AJ32" i="43"/>
  <c r="AF32" i="43"/>
  <c r="AB32" i="43"/>
  <c r="X32" i="43"/>
  <c r="AI32" i="43"/>
  <c r="AE32" i="43"/>
  <c r="AA32" i="43"/>
  <c r="AJ34" i="43"/>
  <c r="AF34" i="43"/>
  <c r="AB34" i="43"/>
  <c r="X34" i="43"/>
  <c r="AI34" i="43"/>
  <c r="AE34" i="43"/>
  <c r="AA34" i="43"/>
  <c r="AH34" i="43"/>
  <c r="AD34" i="43"/>
  <c r="Z34" i="43"/>
  <c r="AG34" i="43"/>
  <c r="AC34" i="43"/>
  <c r="Y34" i="43"/>
  <c r="AH36" i="43"/>
  <c r="AD36" i="43"/>
  <c r="Z36" i="43"/>
  <c r="AG36" i="43"/>
  <c r="AC36" i="43"/>
  <c r="Y36" i="43"/>
  <c r="AJ36" i="43"/>
  <c r="AF36" i="43"/>
  <c r="AB36" i="43"/>
  <c r="X36" i="43"/>
  <c r="AI36" i="43"/>
  <c r="AE36" i="43"/>
  <c r="AA36" i="43"/>
  <c r="AJ38" i="43"/>
  <c r="AF38" i="43"/>
  <c r="AB38" i="43"/>
  <c r="X38" i="43"/>
  <c r="AI38" i="43"/>
  <c r="AE38" i="43"/>
  <c r="AA38" i="43"/>
  <c r="AH38" i="43"/>
  <c r="AD38" i="43"/>
  <c r="Z38" i="43"/>
  <c r="AG38" i="43"/>
  <c r="AC38" i="43"/>
  <c r="Y38" i="43"/>
  <c r="AH40" i="43"/>
  <c r="AD40" i="43"/>
  <c r="Z40" i="43"/>
  <c r="AG40" i="43"/>
  <c r="AC40" i="43"/>
  <c r="Y40" i="43"/>
  <c r="AJ40" i="43"/>
  <c r="AF40" i="43"/>
  <c r="AB40" i="43"/>
  <c r="X40" i="43"/>
  <c r="AI40" i="43"/>
  <c r="AE40" i="43"/>
  <c r="AA40" i="43"/>
  <c r="AJ42" i="43"/>
  <c r="AF42" i="43"/>
  <c r="AB42" i="43"/>
  <c r="X42" i="43"/>
  <c r="AI42" i="43"/>
  <c r="AE42" i="43"/>
  <c r="AA42" i="43"/>
  <c r="AH42" i="43"/>
  <c r="AD42" i="43"/>
  <c r="Z42" i="43"/>
  <c r="AG42" i="43"/>
  <c r="AC42" i="43"/>
  <c r="Y42" i="43"/>
  <c r="AH44" i="43"/>
  <c r="AD44" i="43"/>
  <c r="Z44" i="43"/>
  <c r="AG44" i="43"/>
  <c r="AC44" i="43"/>
  <c r="Y44" i="43"/>
  <c r="AJ44" i="43"/>
  <c r="AF44" i="43"/>
  <c r="AB44" i="43"/>
  <c r="X44" i="43"/>
  <c r="AI44" i="43"/>
  <c r="AE44" i="43"/>
  <c r="AA44" i="43"/>
  <c r="AJ46" i="43"/>
  <c r="AF46" i="43"/>
  <c r="AB46" i="43"/>
  <c r="X46" i="43"/>
  <c r="AI46" i="43"/>
  <c r="AE46" i="43"/>
  <c r="AA46" i="43"/>
  <c r="AH46" i="43"/>
  <c r="AD46" i="43"/>
  <c r="Z46" i="43"/>
  <c r="AG46" i="43"/>
  <c r="AC46" i="43"/>
  <c r="Y46" i="43"/>
  <c r="AH48" i="43"/>
  <c r="AD48" i="43"/>
  <c r="Z48" i="43"/>
  <c r="AG48" i="43"/>
  <c r="AC48" i="43"/>
  <c r="Y48" i="43"/>
  <c r="AJ48" i="43"/>
  <c r="AF48" i="43"/>
  <c r="AB48" i="43"/>
  <c r="X48" i="43"/>
  <c r="AI48" i="43"/>
  <c r="AE48" i="43"/>
  <c r="AA48" i="43"/>
  <c r="AJ50" i="43"/>
  <c r="AF50" i="43"/>
  <c r="AB50" i="43"/>
  <c r="X50" i="43"/>
  <c r="AI50" i="43"/>
  <c r="AE50" i="43"/>
  <c r="AA50" i="43"/>
  <c r="AH50" i="43"/>
  <c r="AD50" i="43"/>
  <c r="Z50" i="43"/>
  <c r="AG50" i="43"/>
  <c r="AC50" i="43"/>
  <c r="Y50" i="43"/>
  <c r="AH52" i="43"/>
  <c r="AD52" i="43"/>
  <c r="Z52" i="43"/>
  <c r="AG52" i="43"/>
  <c r="AC52" i="43"/>
  <c r="Y52" i="43"/>
  <c r="AJ52" i="43"/>
  <c r="AF52" i="43"/>
  <c r="AB52" i="43"/>
  <c r="X52" i="43"/>
  <c r="AI52" i="43"/>
  <c r="AE52" i="43"/>
  <c r="AA52" i="43"/>
  <c r="AJ54" i="43"/>
  <c r="AF54" i="43"/>
  <c r="AB54" i="43"/>
  <c r="X54" i="43"/>
  <c r="AI54" i="43"/>
  <c r="AE54" i="43"/>
  <c r="AA54" i="43"/>
  <c r="AH54" i="43"/>
  <c r="AD54" i="43"/>
  <c r="Z54" i="43"/>
  <c r="AG54" i="43"/>
  <c r="AC54" i="43"/>
  <c r="Y54" i="43"/>
  <c r="AH56" i="43"/>
  <c r="AD56" i="43"/>
  <c r="Z56" i="43"/>
  <c r="AG56" i="43"/>
  <c r="AC56" i="43"/>
  <c r="Y56" i="43"/>
  <c r="AJ56" i="43"/>
  <c r="AF56" i="43"/>
  <c r="AB56" i="43"/>
  <c r="X56" i="43"/>
  <c r="AI56" i="43"/>
  <c r="AE56" i="43"/>
  <c r="AA56" i="43"/>
  <c r="AJ58" i="43"/>
  <c r="AF58" i="43"/>
  <c r="AI58" i="43"/>
  <c r="AE58" i="43"/>
  <c r="AH58" i="43"/>
  <c r="AB58" i="43"/>
  <c r="X58" i="43"/>
  <c r="AG58" i="43"/>
  <c r="AA58" i="43"/>
  <c r="AD58" i="43"/>
  <c r="Z58" i="43"/>
  <c r="AC58" i="43"/>
  <c r="Y58" i="43"/>
  <c r="AH60" i="43"/>
  <c r="AD60" i="43"/>
  <c r="Z60" i="43"/>
  <c r="AG60" i="43"/>
  <c r="AC60" i="43"/>
  <c r="Y60" i="43"/>
  <c r="AJ60" i="43"/>
  <c r="AF60" i="43"/>
  <c r="AB60" i="43"/>
  <c r="X60" i="43"/>
  <c r="AA60" i="43"/>
  <c r="AI60" i="43"/>
  <c r="AE60" i="43"/>
  <c r="AJ62" i="43"/>
  <c r="AF62" i="43"/>
  <c r="AB62" i="43"/>
  <c r="X62" i="43"/>
  <c r="AI62" i="43"/>
  <c r="AE62" i="43"/>
  <c r="AA62" i="43"/>
  <c r="AH62" i="43"/>
  <c r="AD62" i="43"/>
  <c r="Z62" i="43"/>
  <c r="AG62" i="43"/>
  <c r="AC62" i="43"/>
  <c r="Y62" i="43"/>
  <c r="AH64" i="43"/>
  <c r="AD64" i="43"/>
  <c r="Z64" i="43"/>
  <c r="AG64" i="43"/>
  <c r="AC64" i="43"/>
  <c r="Y64" i="43"/>
  <c r="AJ64" i="43"/>
  <c r="AF64" i="43"/>
  <c r="AB64" i="43"/>
  <c r="X64" i="43"/>
  <c r="AI64" i="43"/>
  <c r="AE64" i="43"/>
  <c r="AA64" i="43"/>
  <c r="AJ66" i="43"/>
  <c r="AF66" i="43"/>
  <c r="AB66" i="43"/>
  <c r="X66" i="43"/>
  <c r="AI66" i="43"/>
  <c r="AE66" i="43"/>
  <c r="AA66" i="43"/>
  <c r="AH66" i="43"/>
  <c r="AD66" i="43"/>
  <c r="Z66" i="43"/>
  <c r="AC66" i="43"/>
  <c r="Y66" i="43"/>
  <c r="AG66" i="43"/>
  <c r="AH68" i="43"/>
  <c r="AD68" i="43"/>
  <c r="Z68" i="43"/>
  <c r="AG68" i="43"/>
  <c r="AC68" i="43"/>
  <c r="Y68" i="43"/>
  <c r="AJ68" i="43"/>
  <c r="AF68" i="43"/>
  <c r="AB68" i="43"/>
  <c r="X68" i="43"/>
  <c r="AI68" i="43"/>
  <c r="AE68" i="43"/>
  <c r="AA68" i="43"/>
  <c r="AJ70" i="43"/>
  <c r="AF70" i="43"/>
  <c r="AB70" i="43"/>
  <c r="X70" i="43"/>
  <c r="AI70" i="43"/>
  <c r="AE70" i="43"/>
  <c r="AA70" i="43"/>
  <c r="AH70" i="43"/>
  <c r="AD70" i="43"/>
  <c r="Z70" i="43"/>
  <c r="AG70" i="43"/>
  <c r="AC70" i="43"/>
  <c r="Y70" i="43"/>
  <c r="AH72" i="43"/>
  <c r="AD72" i="43"/>
  <c r="Z72" i="43"/>
  <c r="AG72" i="43"/>
  <c r="AC72" i="43"/>
  <c r="Y72" i="43"/>
  <c r="AJ72" i="43"/>
  <c r="AF72" i="43"/>
  <c r="AB72" i="43"/>
  <c r="X72" i="43"/>
  <c r="AI72" i="43"/>
  <c r="AE72" i="43"/>
  <c r="AA72" i="43"/>
  <c r="AJ74" i="43"/>
  <c r="AF74" i="43"/>
  <c r="AB74" i="43"/>
  <c r="X74" i="43"/>
  <c r="AI74" i="43"/>
  <c r="AE74" i="43"/>
  <c r="AA74" i="43"/>
  <c r="AH74" i="43"/>
  <c r="AD74" i="43"/>
  <c r="Z74" i="43"/>
  <c r="AG74" i="43"/>
  <c r="AC74" i="43"/>
  <c r="Y74" i="43"/>
  <c r="AH76" i="43"/>
  <c r="AD76" i="43"/>
  <c r="Z76" i="43"/>
  <c r="AG76" i="43"/>
  <c r="AC76" i="43"/>
  <c r="Y76" i="43"/>
  <c r="AJ76" i="43"/>
  <c r="AF76" i="43"/>
  <c r="AB76" i="43"/>
  <c r="X76" i="43"/>
  <c r="AI76" i="43"/>
  <c r="AE76" i="43"/>
  <c r="AA76" i="43"/>
  <c r="AJ78" i="43"/>
  <c r="AF78" i="43"/>
  <c r="AB78" i="43"/>
  <c r="X78" i="43"/>
  <c r="AI78" i="43"/>
  <c r="AE78" i="43"/>
  <c r="AA78" i="43"/>
  <c r="AH78" i="43"/>
  <c r="AD78" i="43"/>
  <c r="Z78" i="43"/>
  <c r="AG78" i="43"/>
  <c r="AC78" i="43"/>
  <c r="Y78" i="43"/>
  <c r="AH80" i="43"/>
  <c r="AD80" i="43"/>
  <c r="Z80" i="43"/>
  <c r="AG80" i="43"/>
  <c r="AC80" i="43"/>
  <c r="Y80" i="43"/>
  <c r="AJ80" i="43"/>
  <c r="AF80" i="43"/>
  <c r="AB80" i="43"/>
  <c r="X80" i="43"/>
  <c r="AI80" i="43"/>
  <c r="AE80" i="43"/>
  <c r="AA80" i="43"/>
  <c r="AJ82" i="43"/>
  <c r="AF82" i="43"/>
  <c r="AB82" i="43"/>
  <c r="X82" i="43"/>
  <c r="AI82" i="43"/>
  <c r="AE82" i="43"/>
  <c r="AA82" i="43"/>
  <c r="AH82" i="43"/>
  <c r="AD82" i="43"/>
  <c r="Z82" i="43"/>
  <c r="AG82" i="43"/>
  <c r="AC82" i="43"/>
  <c r="Y82" i="43"/>
  <c r="AH84" i="43"/>
  <c r="AD84" i="43"/>
  <c r="Z84" i="43"/>
  <c r="AG84" i="43"/>
  <c r="AC84" i="43"/>
  <c r="Y84" i="43"/>
  <c r="AJ84" i="43"/>
  <c r="AF84" i="43"/>
  <c r="AB84" i="43"/>
  <c r="X84" i="43"/>
  <c r="AI84" i="43"/>
  <c r="AE84" i="43"/>
  <c r="AA84" i="43"/>
  <c r="AJ86" i="43"/>
  <c r="AF86" i="43"/>
  <c r="AB86" i="43"/>
  <c r="X86" i="43"/>
  <c r="AI86" i="43"/>
  <c r="AE86" i="43"/>
  <c r="AA86" i="43"/>
  <c r="AH86" i="43"/>
  <c r="AD86" i="43"/>
  <c r="Z86" i="43"/>
  <c r="AG86" i="43"/>
  <c r="AC86" i="43"/>
  <c r="Y86" i="43"/>
  <c r="AH88" i="43"/>
  <c r="AD88" i="43"/>
  <c r="Z88" i="43"/>
  <c r="AG88" i="43"/>
  <c r="AC88" i="43"/>
  <c r="Y88" i="43"/>
  <c r="AJ88" i="43"/>
  <c r="AF88" i="43"/>
  <c r="AB88" i="43"/>
  <c r="X88" i="43"/>
  <c r="AI88" i="43"/>
  <c r="AE88" i="43"/>
  <c r="AA88" i="43"/>
  <c r="AJ90" i="43"/>
  <c r="AF90" i="43"/>
  <c r="AB90" i="43"/>
  <c r="X90" i="43"/>
  <c r="AI90" i="43"/>
  <c r="AE90" i="43"/>
  <c r="AA90" i="43"/>
  <c r="AH90" i="43"/>
  <c r="AD90" i="43"/>
  <c r="Z90" i="43"/>
  <c r="AG90" i="43"/>
  <c r="AC90" i="43"/>
  <c r="Y90" i="43"/>
  <c r="AH92" i="43"/>
  <c r="AD92" i="43"/>
  <c r="Z92" i="43"/>
  <c r="AG92" i="43"/>
  <c r="AC92" i="43"/>
  <c r="Y92" i="43"/>
  <c r="AJ92" i="43"/>
  <c r="AF92" i="43"/>
  <c r="AB92" i="43"/>
  <c r="X92" i="43"/>
  <c r="AI92" i="43"/>
  <c r="AE92" i="43"/>
  <c r="AA92" i="43"/>
  <c r="AJ94" i="43"/>
  <c r="AF94" i="43"/>
  <c r="AB94" i="43"/>
  <c r="X94" i="43"/>
  <c r="AI94" i="43"/>
  <c r="AE94" i="43"/>
  <c r="AA94" i="43"/>
  <c r="AH94" i="43"/>
  <c r="AD94" i="43"/>
  <c r="Z94" i="43"/>
  <c r="AG94" i="43"/>
  <c r="AC94" i="43"/>
  <c r="Y94" i="43"/>
  <c r="AH96" i="43"/>
  <c r="AD96" i="43"/>
  <c r="Z96" i="43"/>
  <c r="AG96" i="43"/>
  <c r="AC96" i="43"/>
  <c r="Y96" i="43"/>
  <c r="AJ96" i="43"/>
  <c r="AF96" i="43"/>
  <c r="AB96" i="43"/>
  <c r="X96" i="43"/>
  <c r="AI96" i="43"/>
  <c r="AE96" i="43"/>
  <c r="AA96" i="43"/>
  <c r="AJ98" i="43"/>
  <c r="AF98" i="43"/>
  <c r="AB98" i="43"/>
  <c r="X98" i="43"/>
  <c r="AI98" i="43"/>
  <c r="AE98" i="43"/>
  <c r="AA98" i="43"/>
  <c r="AH98" i="43"/>
  <c r="AD98" i="43"/>
  <c r="Z98" i="43"/>
  <c r="AG98" i="43"/>
  <c r="AC98" i="43"/>
  <c r="Y98" i="43"/>
  <c r="AH100" i="43"/>
  <c r="AD100" i="43"/>
  <c r="Z100" i="43"/>
  <c r="AG100" i="43"/>
  <c r="AC100" i="43"/>
  <c r="Y100" i="43"/>
  <c r="AJ100" i="43"/>
  <c r="AF100" i="43"/>
  <c r="AB100" i="43"/>
  <c r="X100" i="43"/>
  <c r="AI100" i="43"/>
  <c r="AE100" i="43"/>
  <c r="AA100" i="43"/>
  <c r="AJ102" i="43"/>
  <c r="AF102" i="43"/>
  <c r="AB102" i="43"/>
  <c r="X102" i="43"/>
  <c r="AI102" i="43"/>
  <c r="AE102" i="43"/>
  <c r="AA102" i="43"/>
  <c r="AH102" i="43"/>
  <c r="AD102" i="43"/>
  <c r="Z102" i="43"/>
  <c r="AG102" i="43"/>
  <c r="AC102" i="43"/>
  <c r="Y102" i="43"/>
  <c r="AH104" i="43"/>
  <c r="AD104" i="43"/>
  <c r="Z104" i="43"/>
  <c r="AG104" i="43"/>
  <c r="AC104" i="43"/>
  <c r="Y104" i="43"/>
  <c r="AJ104" i="43"/>
  <c r="AF104" i="43"/>
  <c r="AB104" i="43"/>
  <c r="X104" i="43"/>
  <c r="AI104" i="43"/>
  <c r="AE104" i="43"/>
  <c r="AA104" i="43"/>
  <c r="AJ106" i="43"/>
  <c r="AF106" i="43"/>
  <c r="AB106" i="43"/>
  <c r="X106" i="43"/>
  <c r="AI106" i="43"/>
  <c r="AE106" i="43"/>
  <c r="AA106" i="43"/>
  <c r="AH106" i="43"/>
  <c r="AD106" i="43"/>
  <c r="Z106" i="43"/>
  <c r="AG106" i="43"/>
  <c r="AC106" i="43"/>
  <c r="Y106" i="43"/>
  <c r="AH108" i="43"/>
  <c r="AD108" i="43"/>
  <c r="Z108" i="43"/>
  <c r="AG108" i="43"/>
  <c r="AC108" i="43"/>
  <c r="Y108" i="43"/>
  <c r="AJ108" i="43"/>
  <c r="AF108" i="43"/>
  <c r="AB108" i="43"/>
  <c r="X108" i="43"/>
  <c r="AI108" i="43"/>
  <c r="AE108" i="43"/>
  <c r="AA108" i="43"/>
  <c r="S5" i="44"/>
  <c r="A5" i="43"/>
  <c r="H109" i="43"/>
  <c r="R109" i="44"/>
  <c r="R109" i="45"/>
  <c r="AI15" i="44"/>
  <c r="AA15" i="44"/>
  <c r="AJ15" i="44"/>
  <c r="X15" i="44"/>
  <c r="AK15" i="44"/>
  <c r="AB15" i="44"/>
  <c r="AC15" i="44"/>
  <c r="AG15" i="44"/>
  <c r="Y15" i="44"/>
  <c r="AH15" i="44"/>
  <c r="AD15" i="44"/>
  <c r="Z15" i="44"/>
  <c r="AE15" i="44"/>
  <c r="AF15" i="44"/>
  <c r="AE23" i="44"/>
  <c r="AJ23" i="44"/>
  <c r="AF23" i="44"/>
  <c r="AB23" i="44"/>
  <c r="X23" i="44"/>
  <c r="AK23" i="44"/>
  <c r="AG23" i="44"/>
  <c r="AC23" i="44"/>
  <c r="Y23" i="44"/>
  <c r="AH23" i="44"/>
  <c r="AD23" i="44"/>
  <c r="Z23" i="44"/>
  <c r="AI23" i="44"/>
  <c r="AA23" i="44"/>
  <c r="AI27" i="44"/>
  <c r="AJ27" i="44"/>
  <c r="AF27" i="44"/>
  <c r="AB27" i="44"/>
  <c r="X27" i="44"/>
  <c r="AK27" i="44"/>
  <c r="AG27" i="44"/>
  <c r="AC27" i="44"/>
  <c r="Y27" i="44"/>
  <c r="AH27" i="44"/>
  <c r="AD27" i="44"/>
  <c r="Z27" i="44"/>
  <c r="AE27" i="44"/>
  <c r="AA27" i="44"/>
  <c r="AE29" i="44"/>
  <c r="AJ29" i="44"/>
  <c r="AF29" i="44"/>
  <c r="AB29" i="44"/>
  <c r="X29" i="44"/>
  <c r="AK29" i="44"/>
  <c r="AG29" i="44"/>
  <c r="AC29" i="44"/>
  <c r="Y29" i="44"/>
  <c r="AH29" i="44"/>
  <c r="AD29" i="44"/>
  <c r="Z29" i="44"/>
  <c r="AI29" i="44"/>
  <c r="AA29" i="44"/>
  <c r="AE31" i="44"/>
  <c r="AJ31" i="44"/>
  <c r="AF31" i="44"/>
  <c r="AB31" i="44"/>
  <c r="X31" i="44"/>
  <c r="AK31" i="44"/>
  <c r="AG31" i="44"/>
  <c r="AC31" i="44"/>
  <c r="Y31" i="44"/>
  <c r="AH31" i="44"/>
  <c r="AD31" i="44"/>
  <c r="Z31" i="44"/>
  <c r="AI31" i="44"/>
  <c r="AA31" i="44"/>
  <c r="AE33" i="44"/>
  <c r="AJ33" i="44"/>
  <c r="AF33" i="44"/>
  <c r="AB33" i="44"/>
  <c r="X33" i="44"/>
  <c r="AK33" i="44"/>
  <c r="AG33" i="44"/>
  <c r="AC33" i="44"/>
  <c r="Y33" i="44"/>
  <c r="AH33" i="44"/>
  <c r="AD33" i="44"/>
  <c r="Z33" i="44"/>
  <c r="AI33" i="44"/>
  <c r="AA33" i="44"/>
  <c r="AE35" i="44"/>
  <c r="AJ35" i="44"/>
  <c r="AF35" i="44"/>
  <c r="AB35" i="44"/>
  <c r="X35" i="44"/>
  <c r="AK35" i="44"/>
  <c r="AG35" i="44"/>
  <c r="AC35" i="44"/>
  <c r="Y35" i="44"/>
  <c r="AH35" i="44"/>
  <c r="AD35" i="44"/>
  <c r="Z35" i="44"/>
  <c r="AI35" i="44"/>
  <c r="AA35" i="44"/>
  <c r="AI37" i="44"/>
  <c r="AJ37" i="44"/>
  <c r="AF37" i="44"/>
  <c r="AB37" i="44"/>
  <c r="X37" i="44"/>
  <c r="AK37" i="44"/>
  <c r="AG37" i="44"/>
  <c r="AC37" i="44"/>
  <c r="Y37" i="44"/>
  <c r="AH37" i="44"/>
  <c r="AD37" i="44"/>
  <c r="Z37" i="44"/>
  <c r="AE37" i="44"/>
  <c r="AA37" i="44"/>
  <c r="AK45" i="44"/>
  <c r="AG45" i="44"/>
  <c r="AC45" i="44"/>
  <c r="Y45" i="44"/>
  <c r="AI45" i="44"/>
  <c r="AE45" i="44"/>
  <c r="AA45" i="44"/>
  <c r="X45" i="44"/>
  <c r="AH45" i="44"/>
  <c r="Z45" i="44"/>
  <c r="AJ45" i="44"/>
  <c r="AB45" i="44"/>
  <c r="AD45" i="44"/>
  <c r="AF45" i="44"/>
  <c r="AK47" i="44"/>
  <c r="AG47" i="44"/>
  <c r="AC47" i="44"/>
  <c r="Y47" i="44"/>
  <c r="AI47" i="44"/>
  <c r="AE47" i="44"/>
  <c r="AA47" i="44"/>
  <c r="AB47" i="44"/>
  <c r="AD47" i="44"/>
  <c r="AF47" i="44"/>
  <c r="X47" i="44"/>
  <c r="AH47" i="44"/>
  <c r="Z47" i="44"/>
  <c r="AJ47" i="44"/>
  <c r="AK49" i="44"/>
  <c r="AG49" i="44"/>
  <c r="AC49" i="44"/>
  <c r="Y49" i="44"/>
  <c r="AI49" i="44"/>
  <c r="AE49" i="44"/>
  <c r="AA49" i="44"/>
  <c r="AH49" i="44"/>
  <c r="Z49" i="44"/>
  <c r="AJ49" i="44"/>
  <c r="AB49" i="44"/>
  <c r="AD49" i="44"/>
  <c r="AF49" i="44"/>
  <c r="X49" i="44"/>
  <c r="AK51" i="44"/>
  <c r="AG51" i="44"/>
  <c r="AC51" i="44"/>
  <c r="Y51" i="44"/>
  <c r="AI51" i="44"/>
  <c r="AE51" i="44"/>
  <c r="AA51" i="44"/>
  <c r="AB51" i="44"/>
  <c r="AD51" i="44"/>
  <c r="AF51" i="44"/>
  <c r="X51" i="44"/>
  <c r="AH51" i="44"/>
  <c r="Z51" i="44"/>
  <c r="AJ51" i="44"/>
  <c r="AK53" i="44"/>
  <c r="AG53" i="44"/>
  <c r="AC53" i="44"/>
  <c r="Y53" i="44"/>
  <c r="AI53" i="44"/>
  <c r="AE53" i="44"/>
  <c r="AA53" i="44"/>
  <c r="X53" i="44"/>
  <c r="AH53" i="44"/>
  <c r="Z53" i="44"/>
  <c r="AJ53" i="44"/>
  <c r="AB53" i="44"/>
  <c r="AD53" i="44"/>
  <c r="AF53" i="44"/>
  <c r="AK55" i="44"/>
  <c r="AG55" i="44"/>
  <c r="AC55" i="44"/>
  <c r="Y55" i="44"/>
  <c r="AI55" i="44"/>
  <c r="AE55" i="44"/>
  <c r="AA55" i="44"/>
  <c r="AB55" i="44"/>
  <c r="AD55" i="44"/>
  <c r="AF55" i="44"/>
  <c r="X55" i="44"/>
  <c r="AH55" i="44"/>
  <c r="Z55" i="44"/>
  <c r="AJ55" i="44"/>
  <c r="AK57" i="44"/>
  <c r="AG57" i="44"/>
  <c r="AC57" i="44"/>
  <c r="Y57" i="44"/>
  <c r="AI57" i="44"/>
  <c r="AE57" i="44"/>
  <c r="AA57" i="44"/>
  <c r="AF57" i="44"/>
  <c r="AH57" i="44"/>
  <c r="Z57" i="44"/>
  <c r="AJ57" i="44"/>
  <c r="AB57" i="44"/>
  <c r="AD57" i="44"/>
  <c r="X57" i="44"/>
  <c r="AK59" i="44"/>
  <c r="AG59" i="44"/>
  <c r="AC59" i="44"/>
  <c r="Y59" i="44"/>
  <c r="AI59" i="44"/>
  <c r="AE59" i="44"/>
  <c r="AA59" i="44"/>
  <c r="AJ59" i="44"/>
  <c r="AD59" i="44"/>
  <c r="AF59" i="44"/>
  <c r="X59" i="44"/>
  <c r="AH59" i="44"/>
  <c r="Z59" i="44"/>
  <c r="AB59" i="44"/>
  <c r="AK61" i="44"/>
  <c r="AG61" i="44"/>
  <c r="AC61" i="44"/>
  <c r="Y61" i="44"/>
  <c r="AI61" i="44"/>
  <c r="AE61" i="44"/>
  <c r="AA61" i="44"/>
  <c r="AH61" i="44"/>
  <c r="Z61" i="44"/>
  <c r="AJ61" i="44"/>
  <c r="AB61" i="44"/>
  <c r="AD61" i="44"/>
  <c r="AF61" i="44"/>
  <c r="X61" i="44"/>
  <c r="AK63" i="44"/>
  <c r="AG63" i="44"/>
  <c r="AC63" i="44"/>
  <c r="Y63" i="44"/>
  <c r="AI63" i="44"/>
  <c r="AE63" i="44"/>
  <c r="AA63" i="44"/>
  <c r="AD63" i="44"/>
  <c r="AF63" i="44"/>
  <c r="X63" i="44"/>
  <c r="AH63" i="44"/>
  <c r="Z63" i="44"/>
  <c r="AJ63" i="44"/>
  <c r="AB63" i="44"/>
  <c r="AK65" i="44"/>
  <c r="AG65" i="44"/>
  <c r="AC65" i="44"/>
  <c r="Y65" i="44"/>
  <c r="AI65" i="44"/>
  <c r="AE65" i="44"/>
  <c r="AA65" i="44"/>
  <c r="AH65" i="44"/>
  <c r="Z65" i="44"/>
  <c r="AJ65" i="44"/>
  <c r="AB65" i="44"/>
  <c r="AD65" i="44"/>
  <c r="AF65" i="44"/>
  <c r="X65" i="44"/>
  <c r="AK67" i="44"/>
  <c r="AG67" i="44"/>
  <c r="AC67" i="44"/>
  <c r="Y67" i="44"/>
  <c r="AI67" i="44"/>
  <c r="AE67" i="44"/>
  <c r="AA67" i="44"/>
  <c r="AB67" i="44"/>
  <c r="AD67" i="44"/>
  <c r="AF67" i="44"/>
  <c r="X67" i="44"/>
  <c r="AH67" i="44"/>
  <c r="Z67" i="44"/>
  <c r="AJ67" i="44"/>
  <c r="AK69" i="44"/>
  <c r="AG69" i="44"/>
  <c r="AC69" i="44"/>
  <c r="Y69" i="44"/>
  <c r="AI69" i="44"/>
  <c r="AE69" i="44"/>
  <c r="AA69" i="44"/>
  <c r="AH69" i="44"/>
  <c r="Z69" i="44"/>
  <c r="AJ69" i="44"/>
  <c r="AB69" i="44"/>
  <c r="AD69" i="44"/>
  <c r="AF69" i="44"/>
  <c r="X69" i="44"/>
  <c r="AK71" i="44"/>
  <c r="AG71" i="44"/>
  <c r="AC71" i="44"/>
  <c r="Y71" i="44"/>
  <c r="AI71" i="44"/>
  <c r="AE71" i="44"/>
  <c r="AA71" i="44"/>
  <c r="AJ71" i="44"/>
  <c r="AB71" i="44"/>
  <c r="AD71" i="44"/>
  <c r="AF71" i="44"/>
  <c r="X71" i="44"/>
  <c r="AH71" i="44"/>
  <c r="Z71" i="44"/>
  <c r="AK73" i="44"/>
  <c r="AG73" i="44"/>
  <c r="AC73" i="44"/>
  <c r="Y73" i="44"/>
  <c r="AI73" i="44"/>
  <c r="AE73" i="44"/>
  <c r="AA73" i="44"/>
  <c r="AF73" i="44"/>
  <c r="AH73" i="44"/>
  <c r="Z73" i="44"/>
  <c r="AJ73" i="44"/>
  <c r="AB73" i="44"/>
  <c r="AD73" i="44"/>
  <c r="X73" i="44"/>
  <c r="AK75" i="44"/>
  <c r="AG75" i="44"/>
  <c r="AC75" i="44"/>
  <c r="Y75" i="44"/>
  <c r="AI75" i="44"/>
  <c r="AE75" i="44"/>
  <c r="AA75" i="44"/>
  <c r="AJ75" i="44"/>
  <c r="AB75" i="44"/>
  <c r="AD75" i="44"/>
  <c r="AF75" i="44"/>
  <c r="X75" i="44"/>
  <c r="AH75" i="44"/>
  <c r="Z75" i="44"/>
  <c r="AK77" i="44"/>
  <c r="AG77" i="44"/>
  <c r="AC77" i="44"/>
  <c r="Y77" i="44"/>
  <c r="AI77" i="44"/>
  <c r="AE77" i="44"/>
  <c r="AA77" i="44"/>
  <c r="AF77" i="44"/>
  <c r="X77" i="44"/>
  <c r="AH77" i="44"/>
  <c r="Z77" i="44"/>
  <c r="AJ77" i="44"/>
  <c r="AB77" i="44"/>
  <c r="AD77" i="44"/>
  <c r="AK79" i="44"/>
  <c r="AG79" i="44"/>
  <c r="AC79" i="44"/>
  <c r="Y79" i="44"/>
  <c r="AH79" i="44"/>
  <c r="AD79" i="44"/>
  <c r="Z79" i="44"/>
  <c r="AI79" i="44"/>
  <c r="AE79" i="44"/>
  <c r="AA79" i="44"/>
  <c r="X79" i="44"/>
  <c r="AB79" i="44"/>
  <c r="AF79" i="44"/>
  <c r="AJ79" i="44"/>
  <c r="AK81" i="44"/>
  <c r="AG81" i="44"/>
  <c r="AC81" i="44"/>
  <c r="Y81" i="44"/>
  <c r="AH81" i="44"/>
  <c r="AD81" i="44"/>
  <c r="Z81" i="44"/>
  <c r="AI81" i="44"/>
  <c r="AE81" i="44"/>
  <c r="AA81" i="44"/>
  <c r="AB81" i="44"/>
  <c r="AF81" i="44"/>
  <c r="AJ81" i="44"/>
  <c r="X81" i="44"/>
  <c r="AK83" i="44"/>
  <c r="AG83" i="44"/>
  <c r="AC83" i="44"/>
  <c r="Y83" i="44"/>
  <c r="AH83" i="44"/>
  <c r="AD83" i="44"/>
  <c r="Z83" i="44"/>
  <c r="AI83" i="44"/>
  <c r="AE83" i="44"/>
  <c r="AA83" i="44"/>
  <c r="AJ83" i="44"/>
  <c r="X83" i="44"/>
  <c r="AB83" i="44"/>
  <c r="AF83" i="44"/>
  <c r="AJ85" i="44"/>
  <c r="AF85" i="44"/>
  <c r="AB85" i="44"/>
  <c r="X85" i="44"/>
  <c r="AK85" i="44"/>
  <c r="AG85" i="44"/>
  <c r="AC85" i="44"/>
  <c r="Y85" i="44"/>
  <c r="AH85" i="44"/>
  <c r="AD85" i="44"/>
  <c r="Z85" i="44"/>
  <c r="AI85" i="44"/>
  <c r="AE85" i="44"/>
  <c r="AA85" i="44"/>
  <c r="AJ87" i="44"/>
  <c r="AF87" i="44"/>
  <c r="AB87" i="44"/>
  <c r="X87" i="44"/>
  <c r="AK87" i="44"/>
  <c r="AG87" i="44"/>
  <c r="AC87" i="44"/>
  <c r="Y87" i="44"/>
  <c r="AH87" i="44"/>
  <c r="AD87" i="44"/>
  <c r="Z87" i="44"/>
  <c r="AI87" i="44"/>
  <c r="AE87" i="44"/>
  <c r="AA87" i="44"/>
  <c r="AJ89" i="44"/>
  <c r="AF89" i="44"/>
  <c r="AB89" i="44"/>
  <c r="X89" i="44"/>
  <c r="AK89" i="44"/>
  <c r="AG89" i="44"/>
  <c r="AC89" i="44"/>
  <c r="Y89" i="44"/>
  <c r="AH89" i="44"/>
  <c r="AD89" i="44"/>
  <c r="Z89" i="44"/>
  <c r="AI89" i="44"/>
  <c r="AE89" i="44"/>
  <c r="AA89" i="44"/>
  <c r="AJ91" i="44"/>
  <c r="AF91" i="44"/>
  <c r="AB91" i="44"/>
  <c r="X91" i="44"/>
  <c r="AK91" i="44"/>
  <c r="AG91" i="44"/>
  <c r="AC91" i="44"/>
  <c r="Y91" i="44"/>
  <c r="AH91" i="44"/>
  <c r="AD91" i="44"/>
  <c r="Z91" i="44"/>
  <c r="AI91" i="44"/>
  <c r="AE91" i="44"/>
  <c r="AA91" i="44"/>
  <c r="AJ93" i="44"/>
  <c r="AF93" i="44"/>
  <c r="AB93" i="44"/>
  <c r="X93" i="44"/>
  <c r="AK93" i="44"/>
  <c r="AG93" i="44"/>
  <c r="AC93" i="44"/>
  <c r="Y93" i="44"/>
  <c r="AH93" i="44"/>
  <c r="AD93" i="44"/>
  <c r="Z93" i="44"/>
  <c r="AI93" i="44"/>
  <c r="AE93" i="44"/>
  <c r="AA93" i="44"/>
  <c r="AJ95" i="44"/>
  <c r="AF95" i="44"/>
  <c r="AB95" i="44"/>
  <c r="X95" i="44"/>
  <c r="AK95" i="44"/>
  <c r="AG95" i="44"/>
  <c r="AC95" i="44"/>
  <c r="Y95" i="44"/>
  <c r="AH95" i="44"/>
  <c r="AD95" i="44"/>
  <c r="Z95" i="44"/>
  <c r="AI95" i="44"/>
  <c r="AE95" i="44"/>
  <c r="AA95" i="44"/>
  <c r="AJ97" i="44"/>
  <c r="AF97" i="44"/>
  <c r="AB97" i="44"/>
  <c r="X97" i="44"/>
  <c r="AK97" i="44"/>
  <c r="AG97" i="44"/>
  <c r="AC97" i="44"/>
  <c r="Y97" i="44"/>
  <c r="AH97" i="44"/>
  <c r="AD97" i="44"/>
  <c r="Z97" i="44"/>
  <c r="AI97" i="44"/>
  <c r="AE97" i="44"/>
  <c r="AA97" i="44"/>
  <c r="AJ99" i="44"/>
  <c r="AF99" i="44"/>
  <c r="AB99" i="44"/>
  <c r="X99" i="44"/>
  <c r="AK99" i="44"/>
  <c r="AG99" i="44"/>
  <c r="AC99" i="44"/>
  <c r="Y99" i="44"/>
  <c r="AH99" i="44"/>
  <c r="AD99" i="44"/>
  <c r="Z99" i="44"/>
  <c r="AI99" i="44"/>
  <c r="AE99" i="44"/>
  <c r="AA99" i="44"/>
  <c r="AJ101" i="44"/>
  <c r="AF101" i="44"/>
  <c r="AB101" i="44"/>
  <c r="X101" i="44"/>
  <c r="AK101" i="44"/>
  <c r="AG101" i="44"/>
  <c r="AC101" i="44"/>
  <c r="Y101" i="44"/>
  <c r="AH101" i="44"/>
  <c r="AD101" i="44"/>
  <c r="Z101" i="44"/>
  <c r="AI101" i="44"/>
  <c r="AE101" i="44"/>
  <c r="AA101" i="44"/>
  <c r="AJ103" i="44"/>
  <c r="AF103" i="44"/>
  <c r="AB103" i="44"/>
  <c r="X103" i="44"/>
  <c r="AK103" i="44"/>
  <c r="AG103" i="44"/>
  <c r="AC103" i="44"/>
  <c r="Y103" i="44"/>
  <c r="AH103" i="44"/>
  <c r="AD103" i="44"/>
  <c r="Z103" i="44"/>
  <c r="AI103" i="44"/>
  <c r="AE103" i="44"/>
  <c r="AA103" i="44"/>
  <c r="AJ105" i="44"/>
  <c r="AF105" i="44"/>
  <c r="AB105" i="44"/>
  <c r="X105" i="44"/>
  <c r="AK105" i="44"/>
  <c r="AG105" i="44"/>
  <c r="AC105" i="44"/>
  <c r="Y105" i="44"/>
  <c r="AH105" i="44"/>
  <c r="AD105" i="44"/>
  <c r="Z105" i="44"/>
  <c r="AI105" i="44"/>
  <c r="AE105" i="44"/>
  <c r="AA105" i="44"/>
  <c r="AJ107" i="44"/>
  <c r="AF107" i="44"/>
  <c r="AB107" i="44"/>
  <c r="X107" i="44"/>
  <c r="AK107" i="44"/>
  <c r="AG107" i="44"/>
  <c r="AC107" i="44"/>
  <c r="Y107" i="44"/>
  <c r="AH107" i="44"/>
  <c r="AD107" i="44"/>
  <c r="Z107" i="44"/>
  <c r="AI107" i="44"/>
  <c r="AE107" i="44"/>
  <c r="AA107" i="44"/>
  <c r="D9" i="44"/>
  <c r="AE9" i="44"/>
  <c r="AJ9" i="44"/>
  <c r="X9" i="44"/>
  <c r="Y9" i="44"/>
  <c r="AB9" i="44"/>
  <c r="AG9" i="44"/>
  <c r="AK9" i="44"/>
  <c r="AH9" i="44"/>
  <c r="AD9" i="44"/>
  <c r="Z9" i="44"/>
  <c r="AI9" i="44"/>
  <c r="AA9" i="44"/>
  <c r="AF9" i="44"/>
  <c r="AC9" i="44"/>
  <c r="AI19" i="44"/>
  <c r="X19" i="44"/>
  <c r="AJ19" i="44"/>
  <c r="AB19" i="44"/>
  <c r="AK19" i="44"/>
  <c r="AG19" i="44"/>
  <c r="AC19" i="44"/>
  <c r="Y19" i="44"/>
  <c r="AH19" i="44"/>
  <c r="AD19" i="44"/>
  <c r="Z19" i="44"/>
  <c r="AE19" i="44"/>
  <c r="AA19" i="44"/>
  <c r="AF19" i="44"/>
  <c r="AK39" i="44"/>
  <c r="AI39" i="44"/>
  <c r="AJ39" i="44"/>
  <c r="AF39" i="44"/>
  <c r="AB39" i="44"/>
  <c r="X39" i="44"/>
  <c r="AG39" i="44"/>
  <c r="AC39" i="44"/>
  <c r="Y39" i="44"/>
  <c r="AH39" i="44"/>
  <c r="AD39" i="44"/>
  <c r="Z39" i="44"/>
  <c r="AE39" i="44"/>
  <c r="AA39" i="44"/>
  <c r="AI21" i="44"/>
  <c r="AA21" i="44"/>
  <c r="AJ21" i="44"/>
  <c r="AF21" i="44"/>
  <c r="AB21" i="44"/>
  <c r="X21" i="44"/>
  <c r="AK21" i="44"/>
  <c r="AG21" i="44"/>
  <c r="AC21" i="44"/>
  <c r="Y21" i="44"/>
  <c r="AH21" i="44"/>
  <c r="AD21" i="44"/>
  <c r="Z21" i="44"/>
  <c r="AE21" i="44"/>
  <c r="AK43" i="44"/>
  <c r="AG43" i="44"/>
  <c r="AC43" i="44"/>
  <c r="Y43" i="44"/>
  <c r="AI43" i="44"/>
  <c r="AE43" i="44"/>
  <c r="AA43" i="44"/>
  <c r="AB43" i="44"/>
  <c r="AD43" i="44"/>
  <c r="AF43" i="44"/>
  <c r="X43" i="44"/>
  <c r="AH43" i="44"/>
  <c r="Z43" i="44"/>
  <c r="AJ43" i="44"/>
  <c r="AG12" i="44"/>
  <c r="Y12" i="44"/>
  <c r="AH12" i="44"/>
  <c r="AA12" i="44"/>
  <c r="Z12" i="44"/>
  <c r="AI12" i="44"/>
  <c r="AJ12" i="44"/>
  <c r="AF12" i="44"/>
  <c r="AB12" i="44"/>
  <c r="X12" i="44"/>
  <c r="AK12" i="44"/>
  <c r="AC12" i="44"/>
  <c r="AD12" i="44"/>
  <c r="AE12" i="44"/>
  <c r="AC14" i="44"/>
  <c r="AD14" i="44"/>
  <c r="AE14" i="44"/>
  <c r="AA14" i="44"/>
  <c r="AJ14" i="44"/>
  <c r="AF14" i="44"/>
  <c r="AB14" i="44"/>
  <c r="X14" i="44"/>
  <c r="AK14" i="44"/>
  <c r="AG14" i="44"/>
  <c r="Y14" i="44"/>
  <c r="AH14" i="44"/>
  <c r="Z14" i="44"/>
  <c r="AI14" i="44"/>
  <c r="AK18" i="44"/>
  <c r="AC18" i="44"/>
  <c r="AH18" i="44"/>
  <c r="AD18" i="44"/>
  <c r="AI18" i="44"/>
  <c r="AE18" i="44"/>
  <c r="AA18" i="44"/>
  <c r="AJ18" i="44"/>
  <c r="AF18" i="44"/>
  <c r="AB18" i="44"/>
  <c r="X18" i="44"/>
  <c r="AG18" i="44"/>
  <c r="Y18" i="44"/>
  <c r="Z18" i="44"/>
  <c r="AK22" i="44"/>
  <c r="AC22" i="44"/>
  <c r="AH22" i="44"/>
  <c r="AD22" i="44"/>
  <c r="Z22" i="44"/>
  <c r="AI22" i="44"/>
  <c r="AE22" i="44"/>
  <c r="AA22" i="44"/>
  <c r="AJ22" i="44"/>
  <c r="AF22" i="44"/>
  <c r="AB22" i="44"/>
  <c r="X22" i="44"/>
  <c r="AG22" i="44"/>
  <c r="Y22" i="44"/>
  <c r="AK28" i="44"/>
  <c r="AC28" i="44"/>
  <c r="AH28" i="44"/>
  <c r="AD28" i="44"/>
  <c r="Z28" i="44"/>
  <c r="AI28" i="44"/>
  <c r="AE28" i="44"/>
  <c r="AA28" i="44"/>
  <c r="AJ28" i="44"/>
  <c r="AF28" i="44"/>
  <c r="AB28" i="44"/>
  <c r="X28" i="44"/>
  <c r="AG28" i="44"/>
  <c r="Y28" i="44"/>
  <c r="AK32" i="44"/>
  <c r="Y32" i="44"/>
  <c r="AH32" i="44"/>
  <c r="AD32" i="44"/>
  <c r="Z32" i="44"/>
  <c r="AI32" i="44"/>
  <c r="AE32" i="44"/>
  <c r="AA32" i="44"/>
  <c r="AJ32" i="44"/>
  <c r="AF32" i="44"/>
  <c r="AB32" i="44"/>
  <c r="X32" i="44"/>
  <c r="AG32" i="44"/>
  <c r="AC32" i="44"/>
  <c r="AK36" i="44"/>
  <c r="Y36" i="44"/>
  <c r="AH36" i="44"/>
  <c r="AD36" i="44"/>
  <c r="Z36" i="44"/>
  <c r="AI36" i="44"/>
  <c r="AE36" i="44"/>
  <c r="AA36" i="44"/>
  <c r="AJ36" i="44"/>
  <c r="AF36" i="44"/>
  <c r="AB36" i="44"/>
  <c r="X36" i="44"/>
  <c r="AG36" i="44"/>
  <c r="AC36" i="44"/>
  <c r="AK38" i="44"/>
  <c r="AC38" i="44"/>
  <c r="AH38" i="44"/>
  <c r="AD38" i="44"/>
  <c r="Z38" i="44"/>
  <c r="AI38" i="44"/>
  <c r="AE38" i="44"/>
  <c r="AA38" i="44"/>
  <c r="AJ38" i="44"/>
  <c r="AF38" i="44"/>
  <c r="AB38" i="44"/>
  <c r="X38" i="44"/>
  <c r="AG38" i="44"/>
  <c r="Y38" i="44"/>
  <c r="AI40" i="44"/>
  <c r="AE40" i="44"/>
  <c r="AA40" i="44"/>
  <c r="AK40" i="44"/>
  <c r="AG40" i="44"/>
  <c r="AC40" i="44"/>
  <c r="Y40" i="44"/>
  <c r="AF40" i="44"/>
  <c r="X40" i="44"/>
  <c r="AH40" i="44"/>
  <c r="Z40" i="44"/>
  <c r="AJ40" i="44"/>
  <c r="AB40" i="44"/>
  <c r="AD40" i="44"/>
  <c r="AI42" i="44"/>
  <c r="AE42" i="44"/>
  <c r="AA42" i="44"/>
  <c r="AK42" i="44"/>
  <c r="AG42" i="44"/>
  <c r="AC42" i="44"/>
  <c r="Y42" i="44"/>
  <c r="AJ42" i="44"/>
  <c r="AB42" i="44"/>
  <c r="AD42" i="44"/>
  <c r="AF42" i="44"/>
  <c r="X42" i="44"/>
  <c r="AH42" i="44"/>
  <c r="Z42" i="44"/>
  <c r="AI46" i="44"/>
  <c r="AE46" i="44"/>
  <c r="AA46" i="44"/>
  <c r="AK46" i="44"/>
  <c r="AG46" i="44"/>
  <c r="AC46" i="44"/>
  <c r="Y46" i="44"/>
  <c r="Z46" i="44"/>
  <c r="AJ46" i="44"/>
  <c r="AB46" i="44"/>
  <c r="AD46" i="44"/>
  <c r="AF46" i="44"/>
  <c r="X46" i="44"/>
  <c r="AH46" i="44"/>
  <c r="AI50" i="44"/>
  <c r="AE50" i="44"/>
  <c r="AA50" i="44"/>
  <c r="AK50" i="44"/>
  <c r="AG50" i="44"/>
  <c r="AC50" i="44"/>
  <c r="Y50" i="44"/>
  <c r="Z50" i="44"/>
  <c r="AJ50" i="44"/>
  <c r="AB50" i="44"/>
  <c r="AD50" i="44"/>
  <c r="AF50" i="44"/>
  <c r="X50" i="44"/>
  <c r="AH50" i="44"/>
  <c r="AI54" i="44"/>
  <c r="AE54" i="44"/>
  <c r="AA54" i="44"/>
  <c r="AK54" i="44"/>
  <c r="AG54" i="44"/>
  <c r="AC54" i="44"/>
  <c r="Y54" i="44"/>
  <c r="AJ54" i="44"/>
  <c r="AB54" i="44"/>
  <c r="AD54" i="44"/>
  <c r="AF54" i="44"/>
  <c r="X54" i="44"/>
  <c r="AH54" i="44"/>
  <c r="Z54" i="44"/>
  <c r="AI56" i="44"/>
  <c r="AE56" i="44"/>
  <c r="AA56" i="44"/>
  <c r="AK56" i="44"/>
  <c r="AG56" i="44"/>
  <c r="AC56" i="44"/>
  <c r="Y56" i="44"/>
  <c r="AF56" i="44"/>
  <c r="X56" i="44"/>
  <c r="AH56" i="44"/>
  <c r="Z56" i="44"/>
  <c r="AJ56" i="44"/>
  <c r="AB56" i="44"/>
  <c r="AD56" i="44"/>
  <c r="AI60" i="44"/>
  <c r="AE60" i="44"/>
  <c r="AA60" i="44"/>
  <c r="AK60" i="44"/>
  <c r="AG60" i="44"/>
  <c r="AC60" i="44"/>
  <c r="Y60" i="44"/>
  <c r="AF60" i="44"/>
  <c r="X60" i="44"/>
  <c r="AH60" i="44"/>
  <c r="Z60" i="44"/>
  <c r="AJ60" i="44"/>
  <c r="AB60" i="44"/>
  <c r="AD60" i="44"/>
  <c r="AI62" i="44"/>
  <c r="AE62" i="44"/>
  <c r="AA62" i="44"/>
  <c r="AK62" i="44"/>
  <c r="AG62" i="44"/>
  <c r="AC62" i="44"/>
  <c r="Y62" i="44"/>
  <c r="Z62" i="44"/>
  <c r="AJ62" i="44"/>
  <c r="AB62" i="44"/>
  <c r="AD62" i="44"/>
  <c r="AF62" i="44"/>
  <c r="X62" i="44"/>
  <c r="AH62" i="44"/>
  <c r="AI64" i="44"/>
  <c r="AE64" i="44"/>
  <c r="AA64" i="44"/>
  <c r="AK64" i="44"/>
  <c r="AG64" i="44"/>
  <c r="AC64" i="44"/>
  <c r="Y64" i="44"/>
  <c r="AD64" i="44"/>
  <c r="AF64" i="44"/>
  <c r="X64" i="44"/>
  <c r="AH64" i="44"/>
  <c r="Z64" i="44"/>
  <c r="AJ64" i="44"/>
  <c r="AB64" i="44"/>
  <c r="AI66" i="44"/>
  <c r="AE66" i="44"/>
  <c r="AA66" i="44"/>
  <c r="AK66" i="44"/>
  <c r="AG66" i="44"/>
  <c r="AC66" i="44"/>
  <c r="Y66" i="44"/>
  <c r="Z66" i="44"/>
  <c r="AJ66" i="44"/>
  <c r="AB66" i="44"/>
  <c r="AD66" i="44"/>
  <c r="AF66" i="44"/>
  <c r="X66" i="44"/>
  <c r="AH66" i="44"/>
  <c r="AI68" i="44"/>
  <c r="AE68" i="44"/>
  <c r="AA68" i="44"/>
  <c r="AK68" i="44"/>
  <c r="AG68" i="44"/>
  <c r="AC68" i="44"/>
  <c r="Y68" i="44"/>
  <c r="AD68" i="44"/>
  <c r="AF68" i="44"/>
  <c r="X68" i="44"/>
  <c r="AH68" i="44"/>
  <c r="Z68" i="44"/>
  <c r="AJ68" i="44"/>
  <c r="AB68" i="44"/>
  <c r="AI70" i="44"/>
  <c r="AE70" i="44"/>
  <c r="AA70" i="44"/>
  <c r="AK70" i="44"/>
  <c r="AG70" i="44"/>
  <c r="AC70" i="44"/>
  <c r="Y70" i="44"/>
  <c r="Z70" i="44"/>
  <c r="AJ70" i="44"/>
  <c r="AB70" i="44"/>
  <c r="AD70" i="44"/>
  <c r="AF70" i="44"/>
  <c r="X70" i="44"/>
  <c r="AH70" i="44"/>
  <c r="AI72" i="44"/>
  <c r="AE72" i="44"/>
  <c r="AA72" i="44"/>
  <c r="AK72" i="44"/>
  <c r="AG72" i="44"/>
  <c r="AC72" i="44"/>
  <c r="Y72" i="44"/>
  <c r="AD72" i="44"/>
  <c r="AF72" i="44"/>
  <c r="X72" i="44"/>
  <c r="AH72" i="44"/>
  <c r="Z72" i="44"/>
  <c r="AJ72" i="44"/>
  <c r="AB72" i="44"/>
  <c r="AI74" i="44"/>
  <c r="AE74" i="44"/>
  <c r="AA74" i="44"/>
  <c r="AK74" i="44"/>
  <c r="AG74" i="44"/>
  <c r="AC74" i="44"/>
  <c r="Y74" i="44"/>
  <c r="AH74" i="44"/>
  <c r="Z74" i="44"/>
  <c r="AJ74" i="44"/>
  <c r="AB74" i="44"/>
  <c r="AD74" i="44"/>
  <c r="AF74" i="44"/>
  <c r="X74" i="44"/>
  <c r="AI76" i="44"/>
  <c r="AE76" i="44"/>
  <c r="AA76" i="44"/>
  <c r="AK76" i="44"/>
  <c r="AG76" i="44"/>
  <c r="AC76" i="44"/>
  <c r="Y76" i="44"/>
  <c r="AD76" i="44"/>
  <c r="AF76" i="44"/>
  <c r="X76" i="44"/>
  <c r="AH76" i="44"/>
  <c r="Z76" i="44"/>
  <c r="AJ76" i="44"/>
  <c r="AB76" i="44"/>
  <c r="AI80" i="44"/>
  <c r="AE80" i="44"/>
  <c r="AA80" i="44"/>
  <c r="AJ80" i="44"/>
  <c r="AF80" i="44"/>
  <c r="AB80" i="44"/>
  <c r="X80" i="44"/>
  <c r="AK80" i="44"/>
  <c r="AG80" i="44"/>
  <c r="AC80" i="44"/>
  <c r="Y80" i="44"/>
  <c r="Z80" i="44"/>
  <c r="AD80" i="44"/>
  <c r="AH80" i="44"/>
  <c r="AI82" i="44"/>
  <c r="AE82" i="44"/>
  <c r="AA82" i="44"/>
  <c r="AJ82" i="44"/>
  <c r="AF82" i="44"/>
  <c r="AB82" i="44"/>
  <c r="X82" i="44"/>
  <c r="AK82" i="44"/>
  <c r="AG82" i="44"/>
  <c r="AC82" i="44"/>
  <c r="Y82" i="44"/>
  <c r="AD82" i="44"/>
  <c r="AH82" i="44"/>
  <c r="Z82" i="44"/>
  <c r="AI84" i="44"/>
  <c r="AE84" i="44"/>
  <c r="AA84" i="44"/>
  <c r="AJ84" i="44"/>
  <c r="AF84" i="44"/>
  <c r="AB84" i="44"/>
  <c r="X84" i="44"/>
  <c r="AK84" i="44"/>
  <c r="AG84" i="44"/>
  <c r="AC84" i="44"/>
  <c r="Y84" i="44"/>
  <c r="AH84" i="44"/>
  <c r="Z84" i="44"/>
  <c r="AD84" i="44"/>
  <c r="AH86" i="44"/>
  <c r="AD86" i="44"/>
  <c r="Z86" i="44"/>
  <c r="AI86" i="44"/>
  <c r="AE86" i="44"/>
  <c r="AA86" i="44"/>
  <c r="AJ86" i="44"/>
  <c r="AF86" i="44"/>
  <c r="AB86" i="44"/>
  <c r="X86" i="44"/>
  <c r="AK86" i="44"/>
  <c r="AG86" i="44"/>
  <c r="AC86" i="44"/>
  <c r="Y86" i="44"/>
  <c r="AH88" i="44"/>
  <c r="AD88" i="44"/>
  <c r="Z88" i="44"/>
  <c r="AI88" i="44"/>
  <c r="AE88" i="44"/>
  <c r="AA88" i="44"/>
  <c r="AJ88" i="44"/>
  <c r="AF88" i="44"/>
  <c r="AB88" i="44"/>
  <c r="X88" i="44"/>
  <c r="AK88" i="44"/>
  <c r="AG88" i="44"/>
  <c r="AC88" i="44"/>
  <c r="Y88" i="44"/>
  <c r="AH90" i="44"/>
  <c r="AD90" i="44"/>
  <c r="Z90" i="44"/>
  <c r="AI90" i="44"/>
  <c r="AE90" i="44"/>
  <c r="AA90" i="44"/>
  <c r="AJ90" i="44"/>
  <c r="AF90" i="44"/>
  <c r="AB90" i="44"/>
  <c r="X90" i="44"/>
  <c r="AK90" i="44"/>
  <c r="AG90" i="44"/>
  <c r="AC90" i="44"/>
  <c r="Y90" i="44"/>
  <c r="AH92" i="44"/>
  <c r="AD92" i="44"/>
  <c r="Z92" i="44"/>
  <c r="AI92" i="44"/>
  <c r="AE92" i="44"/>
  <c r="AA92" i="44"/>
  <c r="AJ92" i="44"/>
  <c r="AF92" i="44"/>
  <c r="AB92" i="44"/>
  <c r="X92" i="44"/>
  <c r="AK92" i="44"/>
  <c r="AG92" i="44"/>
  <c r="AC92" i="44"/>
  <c r="Y92" i="44"/>
  <c r="AH94" i="44"/>
  <c r="AD94" i="44"/>
  <c r="Z94" i="44"/>
  <c r="AI94" i="44"/>
  <c r="AE94" i="44"/>
  <c r="AA94" i="44"/>
  <c r="AJ94" i="44"/>
  <c r="AF94" i="44"/>
  <c r="AB94" i="44"/>
  <c r="X94" i="44"/>
  <c r="AK94" i="44"/>
  <c r="AG94" i="44"/>
  <c r="AC94" i="44"/>
  <c r="Y94" i="44"/>
  <c r="AH96" i="44"/>
  <c r="AD96" i="44"/>
  <c r="Z96" i="44"/>
  <c r="AI96" i="44"/>
  <c r="AE96" i="44"/>
  <c r="AA96" i="44"/>
  <c r="AJ96" i="44"/>
  <c r="AF96" i="44"/>
  <c r="AB96" i="44"/>
  <c r="X96" i="44"/>
  <c r="AK96" i="44"/>
  <c r="AG96" i="44"/>
  <c r="AC96" i="44"/>
  <c r="Y96" i="44"/>
  <c r="AH98" i="44"/>
  <c r="AD98" i="44"/>
  <c r="Z98" i="44"/>
  <c r="AI98" i="44"/>
  <c r="AE98" i="44"/>
  <c r="AA98" i="44"/>
  <c r="AJ98" i="44"/>
  <c r="AF98" i="44"/>
  <c r="AB98" i="44"/>
  <c r="X98" i="44"/>
  <c r="AK98" i="44"/>
  <c r="AG98" i="44"/>
  <c r="AC98" i="44"/>
  <c r="Y98" i="44"/>
  <c r="AH100" i="44"/>
  <c r="AD100" i="44"/>
  <c r="Z100" i="44"/>
  <c r="AI100" i="44"/>
  <c r="AE100" i="44"/>
  <c r="AA100" i="44"/>
  <c r="AJ100" i="44"/>
  <c r="AF100" i="44"/>
  <c r="AB100" i="44"/>
  <c r="X100" i="44"/>
  <c r="AK100" i="44"/>
  <c r="AG100" i="44"/>
  <c r="AC100" i="44"/>
  <c r="Y100" i="44"/>
  <c r="AH102" i="44"/>
  <c r="AD102" i="44"/>
  <c r="Z102" i="44"/>
  <c r="AI102" i="44"/>
  <c r="AE102" i="44"/>
  <c r="AA102" i="44"/>
  <c r="AJ102" i="44"/>
  <c r="AF102" i="44"/>
  <c r="AB102" i="44"/>
  <c r="X102" i="44"/>
  <c r="AK102" i="44"/>
  <c r="AG102" i="44"/>
  <c r="AC102" i="44"/>
  <c r="Y102" i="44"/>
  <c r="AH104" i="44"/>
  <c r="AD104" i="44"/>
  <c r="Z104" i="44"/>
  <c r="AI104" i="44"/>
  <c r="AE104" i="44"/>
  <c r="AA104" i="44"/>
  <c r="AJ104" i="44"/>
  <c r="AF104" i="44"/>
  <c r="AB104" i="44"/>
  <c r="X104" i="44"/>
  <c r="AK104" i="44"/>
  <c r="AG104" i="44"/>
  <c r="AC104" i="44"/>
  <c r="Y104" i="44"/>
  <c r="AH106" i="44"/>
  <c r="AD106" i="44"/>
  <c r="Z106" i="44"/>
  <c r="AI106" i="44"/>
  <c r="AE106" i="44"/>
  <c r="AA106" i="44"/>
  <c r="AJ106" i="44"/>
  <c r="AF106" i="44"/>
  <c r="AB106" i="44"/>
  <c r="X106" i="44"/>
  <c r="AK106" i="44"/>
  <c r="AG106" i="44"/>
  <c r="AC106" i="44"/>
  <c r="Y106" i="44"/>
  <c r="AI108" i="44"/>
  <c r="AE108" i="44"/>
  <c r="AA108" i="44"/>
  <c r="AJ108" i="44"/>
  <c r="AF108" i="44"/>
  <c r="AB108" i="44"/>
  <c r="AK108" i="44"/>
  <c r="AG108" i="44"/>
  <c r="AC108" i="44"/>
  <c r="Y108" i="44"/>
  <c r="AH108" i="44"/>
  <c r="AD108" i="44"/>
  <c r="Z108" i="44"/>
  <c r="X108" i="44"/>
  <c r="AE11" i="44"/>
  <c r="AF11" i="44"/>
  <c r="Y11" i="44"/>
  <c r="X11" i="44"/>
  <c r="AK11" i="44"/>
  <c r="AC11" i="44"/>
  <c r="AH11" i="44"/>
  <c r="AD11" i="44"/>
  <c r="Z11" i="44"/>
  <c r="AI11" i="44"/>
  <c r="AA11" i="44"/>
  <c r="AJ11" i="44"/>
  <c r="AB11" i="44"/>
  <c r="AG11" i="44"/>
  <c r="AI13" i="44"/>
  <c r="AA13" i="44"/>
  <c r="AF13" i="44"/>
  <c r="AC13" i="44"/>
  <c r="AJ13" i="44"/>
  <c r="X13" i="44"/>
  <c r="AK13" i="44"/>
  <c r="Y13" i="44"/>
  <c r="AH13" i="44"/>
  <c r="AD13" i="44"/>
  <c r="Z13" i="44"/>
  <c r="AE13" i="44"/>
  <c r="AB13" i="44"/>
  <c r="AG13" i="44"/>
  <c r="AE17" i="44"/>
  <c r="AB17" i="44"/>
  <c r="AJ17" i="44"/>
  <c r="X17" i="44"/>
  <c r="AK17" i="44"/>
  <c r="AG17" i="44"/>
  <c r="AC17" i="44"/>
  <c r="Y17" i="44"/>
  <c r="AH17" i="44"/>
  <c r="AD17" i="44"/>
  <c r="Z17" i="44"/>
  <c r="AI17" i="44"/>
  <c r="AA17" i="44"/>
  <c r="AF17" i="44"/>
  <c r="AI25" i="44"/>
  <c r="AA25" i="44"/>
  <c r="AJ25" i="44"/>
  <c r="AF25" i="44"/>
  <c r="AB25" i="44"/>
  <c r="X25" i="44"/>
  <c r="AK25" i="44"/>
  <c r="AG25" i="44"/>
  <c r="AC25" i="44"/>
  <c r="Y25" i="44"/>
  <c r="AH25" i="44"/>
  <c r="AD25" i="44"/>
  <c r="Z25" i="44"/>
  <c r="AE25" i="44"/>
  <c r="AK41" i="44"/>
  <c r="AG41" i="44"/>
  <c r="AC41" i="44"/>
  <c r="Y41" i="44"/>
  <c r="AI41" i="44"/>
  <c r="AE41" i="44"/>
  <c r="AA41" i="44"/>
  <c r="AF41" i="44"/>
  <c r="AH41" i="44"/>
  <c r="Z41" i="44"/>
  <c r="AJ41" i="44"/>
  <c r="AB41" i="44"/>
  <c r="AD41" i="44"/>
  <c r="X41" i="44"/>
  <c r="AK10" i="44"/>
  <c r="AC10" i="44"/>
  <c r="AH10" i="44"/>
  <c r="AA10" i="44"/>
  <c r="Z10" i="44"/>
  <c r="AI10" i="44"/>
  <c r="AJ10" i="44"/>
  <c r="AF10" i="44"/>
  <c r="AB10" i="44"/>
  <c r="X10" i="44"/>
  <c r="AG10" i="44"/>
  <c r="Y10" i="44"/>
  <c r="AD10" i="44"/>
  <c r="AE10" i="44"/>
  <c r="AK16" i="44"/>
  <c r="AC16" i="44"/>
  <c r="AD16" i="44"/>
  <c r="AI16" i="44"/>
  <c r="AE16" i="44"/>
  <c r="AJ16" i="44"/>
  <c r="AF16" i="44"/>
  <c r="AB16" i="44"/>
  <c r="X16" i="44"/>
  <c r="AG16" i="44"/>
  <c r="Y16" i="44"/>
  <c r="AH16" i="44"/>
  <c r="Z16" i="44"/>
  <c r="AA16" i="44"/>
  <c r="AG20" i="44"/>
  <c r="AH20" i="44"/>
  <c r="AD20" i="44"/>
  <c r="Z20" i="44"/>
  <c r="AI20" i="44"/>
  <c r="AE20" i="44"/>
  <c r="AA20" i="44"/>
  <c r="AJ20" i="44"/>
  <c r="AF20" i="44"/>
  <c r="AB20" i="44"/>
  <c r="X20" i="44"/>
  <c r="AK20" i="44"/>
  <c r="AC20" i="44"/>
  <c r="Y20" i="44"/>
  <c r="AG24" i="44"/>
  <c r="Y24" i="44"/>
  <c r="AH24" i="44"/>
  <c r="AD24" i="44"/>
  <c r="Z24" i="44"/>
  <c r="AI24" i="44"/>
  <c r="AE24" i="44"/>
  <c r="AA24" i="44"/>
  <c r="AJ24" i="44"/>
  <c r="AF24" i="44"/>
  <c r="AB24" i="44"/>
  <c r="X24" i="44"/>
  <c r="AK24" i="44"/>
  <c r="AC24" i="44"/>
  <c r="AK26" i="44"/>
  <c r="AC26" i="44"/>
  <c r="AH26" i="44"/>
  <c r="AD26" i="44"/>
  <c r="Z26" i="44"/>
  <c r="AI26" i="44"/>
  <c r="AE26" i="44"/>
  <c r="AA26" i="44"/>
  <c r="AJ26" i="44"/>
  <c r="AF26" i="44"/>
  <c r="AB26" i="44"/>
  <c r="X26" i="44"/>
  <c r="AG26" i="44"/>
  <c r="Y26" i="44"/>
  <c r="AK30" i="44"/>
  <c r="Y30" i="44"/>
  <c r="AH30" i="44"/>
  <c r="AD30" i="44"/>
  <c r="Z30" i="44"/>
  <c r="AI30" i="44"/>
  <c r="AE30" i="44"/>
  <c r="AA30" i="44"/>
  <c r="AJ30" i="44"/>
  <c r="AF30" i="44"/>
  <c r="AB30" i="44"/>
  <c r="X30" i="44"/>
  <c r="AG30" i="44"/>
  <c r="AC30" i="44"/>
  <c r="AG34" i="44"/>
  <c r="Y34" i="44"/>
  <c r="AH34" i="44"/>
  <c r="AD34" i="44"/>
  <c r="Z34" i="44"/>
  <c r="AI34" i="44"/>
  <c r="AE34" i="44"/>
  <c r="AA34" i="44"/>
  <c r="AJ34" i="44"/>
  <c r="AF34" i="44"/>
  <c r="AB34" i="44"/>
  <c r="X34" i="44"/>
  <c r="AK34" i="44"/>
  <c r="AC34" i="44"/>
  <c r="AI44" i="44"/>
  <c r="AE44" i="44"/>
  <c r="AA44" i="44"/>
  <c r="AK44" i="44"/>
  <c r="AG44" i="44"/>
  <c r="AC44" i="44"/>
  <c r="Y44" i="44"/>
  <c r="AF44" i="44"/>
  <c r="X44" i="44"/>
  <c r="AH44" i="44"/>
  <c r="Z44" i="44"/>
  <c r="AJ44" i="44"/>
  <c r="AB44" i="44"/>
  <c r="AD44" i="44"/>
  <c r="AI48" i="44"/>
  <c r="AE48" i="44"/>
  <c r="AA48" i="44"/>
  <c r="AK48" i="44"/>
  <c r="AG48" i="44"/>
  <c r="AC48" i="44"/>
  <c r="Y48" i="44"/>
  <c r="AD48" i="44"/>
  <c r="AF48" i="44"/>
  <c r="X48" i="44"/>
  <c r="AH48" i="44"/>
  <c r="Z48" i="44"/>
  <c r="AJ48" i="44"/>
  <c r="AB48" i="44"/>
  <c r="AI52" i="44"/>
  <c r="AE52" i="44"/>
  <c r="AA52" i="44"/>
  <c r="AK52" i="44"/>
  <c r="AG52" i="44"/>
  <c r="AC52" i="44"/>
  <c r="Y52" i="44"/>
  <c r="AF52" i="44"/>
  <c r="X52" i="44"/>
  <c r="AH52" i="44"/>
  <c r="Z52" i="44"/>
  <c r="AJ52" i="44"/>
  <c r="AB52" i="44"/>
  <c r="AD52" i="44"/>
  <c r="AI58" i="44"/>
  <c r="AE58" i="44"/>
  <c r="AA58" i="44"/>
  <c r="AK58" i="44"/>
  <c r="AG58" i="44"/>
  <c r="AC58" i="44"/>
  <c r="Y58" i="44"/>
  <c r="AJ58" i="44"/>
  <c r="AB58" i="44"/>
  <c r="AD58" i="44"/>
  <c r="AF58" i="44"/>
  <c r="X58" i="44"/>
  <c r="AH58" i="44"/>
  <c r="Z58" i="44"/>
  <c r="AI78" i="44"/>
  <c r="AE78" i="44"/>
  <c r="AA78" i="44"/>
  <c r="AJ78" i="44"/>
  <c r="AF78" i="44"/>
  <c r="AK78" i="44"/>
  <c r="AG78" i="44"/>
  <c r="AC78" i="44"/>
  <c r="Y78" i="44"/>
  <c r="Z78" i="44"/>
  <c r="AB78" i="44"/>
  <c r="AD78" i="44"/>
  <c r="AH78" i="44"/>
  <c r="X78" i="44"/>
  <c r="R109" i="42"/>
  <c r="S5" i="42"/>
  <c r="R109" i="46"/>
  <c r="AI23" i="46"/>
  <c r="AA23" i="46"/>
  <c r="AJ23" i="46"/>
  <c r="AF23" i="46"/>
  <c r="AB23" i="46"/>
  <c r="X23" i="46"/>
  <c r="AK23" i="46"/>
  <c r="AG23" i="46"/>
  <c r="AC23" i="46"/>
  <c r="Y23" i="46"/>
  <c r="AH23" i="46"/>
  <c r="AD23" i="46"/>
  <c r="Z23" i="46"/>
  <c r="AE23" i="46"/>
  <c r="A4" i="46"/>
  <c r="L9" i="46"/>
  <c r="S13" i="46"/>
  <c r="P15" i="46"/>
  <c r="T21" i="46"/>
  <c r="C29" i="46"/>
  <c r="H35" i="46"/>
  <c r="D37" i="46"/>
  <c r="L41" i="46"/>
  <c r="S45" i="46"/>
  <c r="P47" i="46"/>
  <c r="T53" i="46"/>
  <c r="H61" i="46"/>
  <c r="L75" i="46"/>
  <c r="P89" i="46"/>
  <c r="T103" i="46"/>
  <c r="AG10" i="46"/>
  <c r="AH10" i="46"/>
  <c r="AD10" i="46"/>
  <c r="Z10" i="46"/>
  <c r="AI10" i="46"/>
  <c r="AE10" i="46"/>
  <c r="AA10" i="46"/>
  <c r="AJ10" i="46"/>
  <c r="AF10" i="46"/>
  <c r="AB10" i="46"/>
  <c r="X10" i="46"/>
  <c r="AK10" i="46"/>
  <c r="AC10" i="46"/>
  <c r="Y10" i="46"/>
  <c r="AC12" i="46"/>
  <c r="AH12" i="46"/>
  <c r="AD12" i="46"/>
  <c r="Z12" i="46"/>
  <c r="AI12" i="46"/>
  <c r="AE12" i="46"/>
  <c r="AA12" i="46"/>
  <c r="AJ12" i="46"/>
  <c r="AF12" i="46"/>
  <c r="AB12" i="46"/>
  <c r="X12" i="46"/>
  <c r="AK12" i="46"/>
  <c r="AG12" i="46"/>
  <c r="Y12" i="46"/>
  <c r="AG14" i="46"/>
  <c r="Y14" i="46"/>
  <c r="AH14" i="46"/>
  <c r="AD14" i="46"/>
  <c r="Z14" i="46"/>
  <c r="AI14" i="46"/>
  <c r="AE14" i="46"/>
  <c r="AA14" i="46"/>
  <c r="AJ14" i="46"/>
  <c r="AF14" i="46"/>
  <c r="AB14" i="46"/>
  <c r="X14" i="46"/>
  <c r="AK14" i="46"/>
  <c r="AC14" i="46"/>
  <c r="AK16" i="46"/>
  <c r="AC16" i="46"/>
  <c r="AH16" i="46"/>
  <c r="AD16" i="46"/>
  <c r="Z16" i="46"/>
  <c r="AI16" i="46"/>
  <c r="AE16" i="46"/>
  <c r="AA16" i="46"/>
  <c r="AJ16" i="46"/>
  <c r="AF16" i="46"/>
  <c r="AB16" i="46"/>
  <c r="X16" i="46"/>
  <c r="AG16" i="46"/>
  <c r="Y16" i="46"/>
  <c r="AC18" i="46"/>
  <c r="AH18" i="46"/>
  <c r="AD18" i="46"/>
  <c r="Z18" i="46"/>
  <c r="AI18" i="46"/>
  <c r="AE18" i="46"/>
  <c r="AA18" i="46"/>
  <c r="AJ18" i="46"/>
  <c r="AF18" i="46"/>
  <c r="AB18" i="46"/>
  <c r="X18" i="46"/>
  <c r="AK18" i="46"/>
  <c r="AG18" i="46"/>
  <c r="Y18" i="46"/>
  <c r="AG20" i="46"/>
  <c r="AH20" i="46"/>
  <c r="AD20" i="46"/>
  <c r="Z20" i="46"/>
  <c r="AI20" i="46"/>
  <c r="AE20" i="46"/>
  <c r="AA20" i="46"/>
  <c r="AJ20" i="46"/>
  <c r="AF20" i="46"/>
  <c r="AB20" i="46"/>
  <c r="X20" i="46"/>
  <c r="AK20" i="46"/>
  <c r="AC20" i="46"/>
  <c r="Y20" i="46"/>
  <c r="AG22" i="46"/>
  <c r="Y22" i="46"/>
  <c r="AH22" i="46"/>
  <c r="AD22" i="46"/>
  <c r="Z22" i="46"/>
  <c r="AI22" i="46"/>
  <c r="AE22" i="46"/>
  <c r="AA22" i="46"/>
  <c r="AJ22" i="46"/>
  <c r="AF22" i="46"/>
  <c r="AB22" i="46"/>
  <c r="X22" i="46"/>
  <c r="AK22" i="46"/>
  <c r="AC22" i="46"/>
  <c r="AK24" i="46"/>
  <c r="AG24" i="46"/>
  <c r="Y24" i="46"/>
  <c r="AH24" i="46"/>
  <c r="AD24" i="46"/>
  <c r="Z24" i="46"/>
  <c r="AI24" i="46"/>
  <c r="AE24" i="46"/>
  <c r="AA24" i="46"/>
  <c r="AJ24" i="46"/>
  <c r="AF24" i="46"/>
  <c r="AB24" i="46"/>
  <c r="X24" i="46"/>
  <c r="AC24" i="46"/>
  <c r="AK26" i="46"/>
  <c r="AG26" i="46"/>
  <c r="AC26" i="46"/>
  <c r="Y26" i="46"/>
  <c r="AH26" i="46"/>
  <c r="AD26" i="46"/>
  <c r="Z26" i="46"/>
  <c r="AI26" i="46"/>
  <c r="AE26" i="46"/>
  <c r="AA26" i="46"/>
  <c r="AJ26" i="46"/>
  <c r="AF26" i="46"/>
  <c r="AB26" i="46"/>
  <c r="X26" i="46"/>
  <c r="AK28" i="46"/>
  <c r="AG28" i="46"/>
  <c r="AC28" i="46"/>
  <c r="Y28" i="46"/>
  <c r="AH28" i="46"/>
  <c r="AD28" i="46"/>
  <c r="Z28" i="46"/>
  <c r="AI28" i="46"/>
  <c r="AE28" i="46"/>
  <c r="AA28" i="46"/>
  <c r="AJ28" i="46"/>
  <c r="AF28" i="46"/>
  <c r="AB28" i="46"/>
  <c r="X28" i="46"/>
  <c r="AK30" i="46"/>
  <c r="AG30" i="46"/>
  <c r="AC30" i="46"/>
  <c r="Y30" i="46"/>
  <c r="AH30" i="46"/>
  <c r="AD30" i="46"/>
  <c r="Z30" i="46"/>
  <c r="AI30" i="46"/>
  <c r="AE30" i="46"/>
  <c r="AA30" i="46"/>
  <c r="AJ30" i="46"/>
  <c r="AF30" i="46"/>
  <c r="AB30" i="46"/>
  <c r="X30" i="46"/>
  <c r="AK32" i="46"/>
  <c r="AG32" i="46"/>
  <c r="AC32" i="46"/>
  <c r="Y32" i="46"/>
  <c r="AH32" i="46"/>
  <c r="AD32" i="46"/>
  <c r="Z32" i="46"/>
  <c r="AI32" i="46"/>
  <c r="AE32" i="46"/>
  <c r="AA32" i="46"/>
  <c r="AJ32" i="46"/>
  <c r="AF32" i="46"/>
  <c r="AB32" i="46"/>
  <c r="X32" i="46"/>
  <c r="AK34" i="46"/>
  <c r="AG34" i="46"/>
  <c r="AC34" i="46"/>
  <c r="Y34" i="46"/>
  <c r="AH34" i="46"/>
  <c r="AD34" i="46"/>
  <c r="Z34" i="46"/>
  <c r="AI34" i="46"/>
  <c r="AE34" i="46"/>
  <c r="AA34" i="46"/>
  <c r="AJ34" i="46"/>
  <c r="AF34" i="46"/>
  <c r="AB34" i="46"/>
  <c r="X34" i="46"/>
  <c r="AK36" i="46"/>
  <c r="AG36" i="46"/>
  <c r="AC36" i="46"/>
  <c r="Y36" i="46"/>
  <c r="AH36" i="46"/>
  <c r="AD36" i="46"/>
  <c r="Z36" i="46"/>
  <c r="AI36" i="46"/>
  <c r="AE36" i="46"/>
  <c r="AA36" i="46"/>
  <c r="AJ36" i="46"/>
  <c r="AF36" i="46"/>
  <c r="AB36" i="46"/>
  <c r="X36" i="46"/>
  <c r="AK38" i="46"/>
  <c r="AG38" i="46"/>
  <c r="AC38" i="46"/>
  <c r="Y38" i="46"/>
  <c r="AH38" i="46"/>
  <c r="AD38" i="46"/>
  <c r="Z38" i="46"/>
  <c r="AI38" i="46"/>
  <c r="AE38" i="46"/>
  <c r="AA38" i="46"/>
  <c r="AJ38" i="46"/>
  <c r="AF38" i="46"/>
  <c r="AB38" i="46"/>
  <c r="X38" i="46"/>
  <c r="AK40" i="46"/>
  <c r="AG40" i="46"/>
  <c r="AC40" i="46"/>
  <c r="Y40" i="46"/>
  <c r="AH40" i="46"/>
  <c r="AD40" i="46"/>
  <c r="Z40" i="46"/>
  <c r="AI40" i="46"/>
  <c r="AE40" i="46"/>
  <c r="AA40" i="46"/>
  <c r="AJ40" i="46"/>
  <c r="AF40" i="46"/>
  <c r="AB40" i="46"/>
  <c r="X40" i="46"/>
  <c r="AK42" i="46"/>
  <c r="AG42" i="46"/>
  <c r="AC42" i="46"/>
  <c r="Y42" i="46"/>
  <c r="AH42" i="46"/>
  <c r="AD42" i="46"/>
  <c r="Z42" i="46"/>
  <c r="AI42" i="46"/>
  <c r="AE42" i="46"/>
  <c r="AA42" i="46"/>
  <c r="AJ42" i="46"/>
  <c r="AF42" i="46"/>
  <c r="AB42" i="46"/>
  <c r="X42" i="46"/>
  <c r="AK44" i="46"/>
  <c r="AG44" i="46"/>
  <c r="AC44" i="46"/>
  <c r="Y44" i="46"/>
  <c r="AH44" i="46"/>
  <c r="AD44" i="46"/>
  <c r="Z44" i="46"/>
  <c r="AI44" i="46"/>
  <c r="AE44" i="46"/>
  <c r="AA44" i="46"/>
  <c r="AJ44" i="46"/>
  <c r="AF44" i="46"/>
  <c r="AB44" i="46"/>
  <c r="X44" i="46"/>
  <c r="AK46" i="46"/>
  <c r="AG46" i="46"/>
  <c r="AC46" i="46"/>
  <c r="Y46" i="46"/>
  <c r="AH46" i="46"/>
  <c r="AD46" i="46"/>
  <c r="Z46" i="46"/>
  <c r="AI46" i="46"/>
  <c r="AE46" i="46"/>
  <c r="AA46" i="46"/>
  <c r="AJ46" i="46"/>
  <c r="AF46" i="46"/>
  <c r="AB46" i="46"/>
  <c r="X46" i="46"/>
  <c r="AK48" i="46"/>
  <c r="AG48" i="46"/>
  <c r="AC48" i="46"/>
  <c r="Y48" i="46"/>
  <c r="AH48" i="46"/>
  <c r="AD48" i="46"/>
  <c r="Z48" i="46"/>
  <c r="AI48" i="46"/>
  <c r="AE48" i="46"/>
  <c r="AA48" i="46"/>
  <c r="AJ48" i="46"/>
  <c r="AF48" i="46"/>
  <c r="AB48" i="46"/>
  <c r="X48" i="46"/>
  <c r="AK50" i="46"/>
  <c r="AG50" i="46"/>
  <c r="AC50" i="46"/>
  <c r="Y50" i="46"/>
  <c r="AH50" i="46"/>
  <c r="AD50" i="46"/>
  <c r="Z50" i="46"/>
  <c r="AI50" i="46"/>
  <c r="AE50" i="46"/>
  <c r="AA50" i="46"/>
  <c r="AJ50" i="46"/>
  <c r="AF50" i="46"/>
  <c r="AB50" i="46"/>
  <c r="X50" i="46"/>
  <c r="AK52" i="46"/>
  <c r="AG52" i="46"/>
  <c r="AC52" i="46"/>
  <c r="Y52" i="46"/>
  <c r="AH52" i="46"/>
  <c r="AD52" i="46"/>
  <c r="Z52" i="46"/>
  <c r="AI52" i="46"/>
  <c r="AE52" i="46"/>
  <c r="AA52" i="46"/>
  <c r="AJ52" i="46"/>
  <c r="AF52" i="46"/>
  <c r="AB52" i="46"/>
  <c r="X52" i="46"/>
  <c r="AK54" i="46"/>
  <c r="AG54" i="46"/>
  <c r="AC54" i="46"/>
  <c r="Y54" i="46"/>
  <c r="AH54" i="46"/>
  <c r="AD54" i="46"/>
  <c r="Z54" i="46"/>
  <c r="AI54" i="46"/>
  <c r="AE54" i="46"/>
  <c r="AA54" i="46"/>
  <c r="AJ54" i="46"/>
  <c r="AF54" i="46"/>
  <c r="AB54" i="46"/>
  <c r="X54" i="46"/>
  <c r="AK56" i="46"/>
  <c r="AG56" i="46"/>
  <c r="AC56" i="46"/>
  <c r="Y56" i="46"/>
  <c r="AH56" i="46"/>
  <c r="AD56" i="46"/>
  <c r="Z56" i="46"/>
  <c r="AI56" i="46"/>
  <c r="AE56" i="46"/>
  <c r="AA56" i="46"/>
  <c r="AJ56" i="46"/>
  <c r="AF56" i="46"/>
  <c r="AB56" i="46"/>
  <c r="X56" i="46"/>
  <c r="AK58" i="46"/>
  <c r="AG58" i="46"/>
  <c r="AC58" i="46"/>
  <c r="Y58" i="46"/>
  <c r="AH58" i="46"/>
  <c r="AD58" i="46"/>
  <c r="Z58" i="46"/>
  <c r="AI58" i="46"/>
  <c r="AE58" i="46"/>
  <c r="AA58" i="46"/>
  <c r="AJ58" i="46"/>
  <c r="AF58" i="46"/>
  <c r="AB58" i="46"/>
  <c r="X58" i="46"/>
  <c r="AK60" i="46"/>
  <c r="AG60" i="46"/>
  <c r="AC60" i="46"/>
  <c r="Y60" i="46"/>
  <c r="AH60" i="46"/>
  <c r="AD60" i="46"/>
  <c r="Z60" i="46"/>
  <c r="AI60" i="46"/>
  <c r="AE60" i="46"/>
  <c r="AA60" i="46"/>
  <c r="AJ60" i="46"/>
  <c r="AF60" i="46"/>
  <c r="AB60" i="46"/>
  <c r="X60" i="46"/>
  <c r="AK62" i="46"/>
  <c r="AG62" i="46"/>
  <c r="AC62" i="46"/>
  <c r="Y62" i="46"/>
  <c r="AH62" i="46"/>
  <c r="AD62" i="46"/>
  <c r="Z62" i="46"/>
  <c r="AI62" i="46"/>
  <c r="AE62" i="46"/>
  <c r="AA62" i="46"/>
  <c r="AJ62" i="46"/>
  <c r="AF62" i="46"/>
  <c r="AB62" i="46"/>
  <c r="X62" i="46"/>
  <c r="AK64" i="46"/>
  <c r="AG64" i="46"/>
  <c r="AC64" i="46"/>
  <c r="Y64" i="46"/>
  <c r="AH64" i="46"/>
  <c r="AD64" i="46"/>
  <c r="Z64" i="46"/>
  <c r="AI64" i="46"/>
  <c r="AE64" i="46"/>
  <c r="AA64" i="46"/>
  <c r="AJ64" i="46"/>
  <c r="AF64" i="46"/>
  <c r="AB64" i="46"/>
  <c r="X64" i="46"/>
  <c r="AK66" i="46"/>
  <c r="AG66" i="46"/>
  <c r="AC66" i="46"/>
  <c r="Y66" i="46"/>
  <c r="AH66" i="46"/>
  <c r="AD66" i="46"/>
  <c r="Z66" i="46"/>
  <c r="AI66" i="46"/>
  <c r="AE66" i="46"/>
  <c r="AA66" i="46"/>
  <c r="AJ66" i="46"/>
  <c r="AF66" i="46"/>
  <c r="AB66" i="46"/>
  <c r="X66" i="46"/>
  <c r="AK68" i="46"/>
  <c r="AG68" i="46"/>
  <c r="AC68" i="46"/>
  <c r="Y68" i="46"/>
  <c r="AH68" i="46"/>
  <c r="AD68" i="46"/>
  <c r="Z68" i="46"/>
  <c r="AI68" i="46"/>
  <c r="AE68" i="46"/>
  <c r="AA68" i="46"/>
  <c r="AJ68" i="46"/>
  <c r="AF68" i="46"/>
  <c r="AB68" i="46"/>
  <c r="X68" i="46"/>
  <c r="AK70" i="46"/>
  <c r="AG70" i="46"/>
  <c r="AC70" i="46"/>
  <c r="Y70" i="46"/>
  <c r="AH70" i="46"/>
  <c r="AD70" i="46"/>
  <c r="Z70" i="46"/>
  <c r="AI70" i="46"/>
  <c r="AE70" i="46"/>
  <c r="AA70" i="46"/>
  <c r="AJ70" i="46"/>
  <c r="AF70" i="46"/>
  <c r="AB70" i="46"/>
  <c r="X70" i="46"/>
  <c r="AK72" i="46"/>
  <c r="AG72" i="46"/>
  <c r="AC72" i="46"/>
  <c r="Y72" i="46"/>
  <c r="AH72" i="46"/>
  <c r="AD72" i="46"/>
  <c r="Z72" i="46"/>
  <c r="AI72" i="46"/>
  <c r="AE72" i="46"/>
  <c r="AA72" i="46"/>
  <c r="AJ72" i="46"/>
  <c r="AF72" i="46"/>
  <c r="AB72" i="46"/>
  <c r="X72" i="46"/>
  <c r="AK74" i="46"/>
  <c r="AG74" i="46"/>
  <c r="AC74" i="46"/>
  <c r="Y74" i="46"/>
  <c r="AH74" i="46"/>
  <c r="AD74" i="46"/>
  <c r="Z74" i="46"/>
  <c r="AI74" i="46"/>
  <c r="AE74" i="46"/>
  <c r="AA74" i="46"/>
  <c r="AJ74" i="46"/>
  <c r="AF74" i="46"/>
  <c r="AB74" i="46"/>
  <c r="X74" i="46"/>
  <c r="AK76" i="46"/>
  <c r="AG76" i="46"/>
  <c r="AC76" i="46"/>
  <c r="Y76" i="46"/>
  <c r="AH76" i="46"/>
  <c r="AD76" i="46"/>
  <c r="Z76" i="46"/>
  <c r="AI76" i="46"/>
  <c r="AE76" i="46"/>
  <c r="AA76" i="46"/>
  <c r="AJ76" i="46"/>
  <c r="AF76" i="46"/>
  <c r="AB76" i="46"/>
  <c r="X76" i="46"/>
  <c r="AK78" i="46"/>
  <c r="AG78" i="46"/>
  <c r="AC78" i="46"/>
  <c r="Y78" i="46"/>
  <c r="AH78" i="46"/>
  <c r="AD78" i="46"/>
  <c r="Z78" i="46"/>
  <c r="AI78" i="46"/>
  <c r="AE78" i="46"/>
  <c r="AA78" i="46"/>
  <c r="AJ78" i="46"/>
  <c r="AF78" i="46"/>
  <c r="AB78" i="46"/>
  <c r="X78" i="46"/>
  <c r="AK80" i="46"/>
  <c r="AG80" i="46"/>
  <c r="AC80" i="46"/>
  <c r="Y80" i="46"/>
  <c r="AH80" i="46"/>
  <c r="AD80" i="46"/>
  <c r="Z80" i="46"/>
  <c r="AI80" i="46"/>
  <c r="AE80" i="46"/>
  <c r="AA80" i="46"/>
  <c r="AJ80" i="46"/>
  <c r="AF80" i="46"/>
  <c r="AB80" i="46"/>
  <c r="X80" i="46"/>
  <c r="AK82" i="46"/>
  <c r="AG82" i="46"/>
  <c r="AC82" i="46"/>
  <c r="Y82" i="46"/>
  <c r="AH82" i="46"/>
  <c r="AD82" i="46"/>
  <c r="Z82" i="46"/>
  <c r="AI82" i="46"/>
  <c r="AE82" i="46"/>
  <c r="AA82" i="46"/>
  <c r="AJ82" i="46"/>
  <c r="AF82" i="46"/>
  <c r="AB82" i="46"/>
  <c r="X82" i="46"/>
  <c r="AK84" i="46"/>
  <c r="AG84" i="46"/>
  <c r="AC84" i="46"/>
  <c r="Y84" i="46"/>
  <c r="AH84" i="46"/>
  <c r="AD84" i="46"/>
  <c r="Z84" i="46"/>
  <c r="AI84" i="46"/>
  <c r="AE84" i="46"/>
  <c r="AA84" i="46"/>
  <c r="AJ84" i="46"/>
  <c r="AF84" i="46"/>
  <c r="AB84" i="46"/>
  <c r="X84" i="46"/>
  <c r="AK86" i="46"/>
  <c r="AG86" i="46"/>
  <c r="AC86" i="46"/>
  <c r="Y86" i="46"/>
  <c r="AH86" i="46"/>
  <c r="AD86" i="46"/>
  <c r="Z86" i="46"/>
  <c r="AI86" i="46"/>
  <c r="AE86" i="46"/>
  <c r="AA86" i="46"/>
  <c r="AJ86" i="46"/>
  <c r="AF86" i="46"/>
  <c r="AB86" i="46"/>
  <c r="X86" i="46"/>
  <c r="AK88" i="46"/>
  <c r="AG88" i="46"/>
  <c r="AC88" i="46"/>
  <c r="Y88" i="46"/>
  <c r="AH88" i="46"/>
  <c r="AD88" i="46"/>
  <c r="Z88" i="46"/>
  <c r="AI88" i="46"/>
  <c r="AE88" i="46"/>
  <c r="AA88" i="46"/>
  <c r="AJ88" i="46"/>
  <c r="AF88" i="46"/>
  <c r="AB88" i="46"/>
  <c r="X88" i="46"/>
  <c r="AK90" i="46"/>
  <c r="AG90" i="46"/>
  <c r="AC90" i="46"/>
  <c r="Y90" i="46"/>
  <c r="AH90" i="46"/>
  <c r="AD90" i="46"/>
  <c r="Z90" i="46"/>
  <c r="AI90" i="46"/>
  <c r="AE90" i="46"/>
  <c r="AA90" i="46"/>
  <c r="AJ90" i="46"/>
  <c r="AF90" i="46"/>
  <c r="AB90" i="46"/>
  <c r="X90" i="46"/>
  <c r="AK92" i="46"/>
  <c r="AG92" i="46"/>
  <c r="AC92" i="46"/>
  <c r="Y92" i="46"/>
  <c r="AH92" i="46"/>
  <c r="AD92" i="46"/>
  <c r="Z92" i="46"/>
  <c r="AI92" i="46"/>
  <c r="AE92" i="46"/>
  <c r="AA92" i="46"/>
  <c r="AJ92" i="46"/>
  <c r="AF92" i="46"/>
  <c r="AB92" i="46"/>
  <c r="X92" i="46"/>
  <c r="AK94" i="46"/>
  <c r="AG94" i="46"/>
  <c r="AC94" i="46"/>
  <c r="Y94" i="46"/>
  <c r="AH94" i="46"/>
  <c r="AD94" i="46"/>
  <c r="Z94" i="46"/>
  <c r="AI94" i="46"/>
  <c r="AE94" i="46"/>
  <c r="AA94" i="46"/>
  <c r="AJ94" i="46"/>
  <c r="AF94" i="46"/>
  <c r="AB94" i="46"/>
  <c r="X94" i="46"/>
  <c r="AK96" i="46"/>
  <c r="AG96" i="46"/>
  <c r="AC96" i="46"/>
  <c r="Y96" i="46"/>
  <c r="AH96" i="46"/>
  <c r="AD96" i="46"/>
  <c r="Z96" i="46"/>
  <c r="AI96" i="46"/>
  <c r="AE96" i="46"/>
  <c r="AA96" i="46"/>
  <c r="AJ96" i="46"/>
  <c r="AF96" i="46"/>
  <c r="AB96" i="46"/>
  <c r="X96" i="46"/>
  <c r="AK98" i="46"/>
  <c r="AG98" i="46"/>
  <c r="AC98" i="46"/>
  <c r="Y98" i="46"/>
  <c r="AH98" i="46"/>
  <c r="AD98" i="46"/>
  <c r="Z98" i="46"/>
  <c r="AI98" i="46"/>
  <c r="AE98" i="46"/>
  <c r="AA98" i="46"/>
  <c r="AJ98" i="46"/>
  <c r="AF98" i="46"/>
  <c r="AB98" i="46"/>
  <c r="X98" i="46"/>
  <c r="AK100" i="46"/>
  <c r="AG100" i="46"/>
  <c r="AC100" i="46"/>
  <c r="Y100" i="46"/>
  <c r="AH100" i="46"/>
  <c r="AD100" i="46"/>
  <c r="Z100" i="46"/>
  <c r="AI100" i="46"/>
  <c r="AE100" i="46"/>
  <c r="AA100" i="46"/>
  <c r="AJ100" i="46"/>
  <c r="AF100" i="46"/>
  <c r="AB100" i="46"/>
  <c r="X100" i="46"/>
  <c r="AK102" i="46"/>
  <c r="AG102" i="46"/>
  <c r="AC102" i="46"/>
  <c r="Y102" i="46"/>
  <c r="AH102" i="46"/>
  <c r="AD102" i="46"/>
  <c r="Z102" i="46"/>
  <c r="AI102" i="46"/>
  <c r="AE102" i="46"/>
  <c r="AA102" i="46"/>
  <c r="AJ102" i="46"/>
  <c r="AF102" i="46"/>
  <c r="AB102" i="46"/>
  <c r="X102" i="46"/>
  <c r="AK104" i="46"/>
  <c r="AG104" i="46"/>
  <c r="AC104" i="46"/>
  <c r="Y104" i="46"/>
  <c r="AH104" i="46"/>
  <c r="AD104" i="46"/>
  <c r="Z104" i="46"/>
  <c r="AI104" i="46"/>
  <c r="AE104" i="46"/>
  <c r="AA104" i="46"/>
  <c r="AJ104" i="46"/>
  <c r="AF104" i="46"/>
  <c r="AB104" i="46"/>
  <c r="X104" i="46"/>
  <c r="AK106" i="46"/>
  <c r="AG106" i="46"/>
  <c r="AC106" i="46"/>
  <c r="Y106" i="46"/>
  <c r="AH106" i="46"/>
  <c r="AD106" i="46"/>
  <c r="Z106" i="46"/>
  <c r="AI106" i="46"/>
  <c r="AE106" i="46"/>
  <c r="AA106" i="46"/>
  <c r="AJ106" i="46"/>
  <c r="AF106" i="46"/>
  <c r="AB106" i="46"/>
  <c r="X106" i="46"/>
  <c r="AK108" i="46"/>
  <c r="AG108" i="46"/>
  <c r="AC108" i="46"/>
  <c r="Y108" i="46"/>
  <c r="AH108" i="46"/>
  <c r="AD108" i="46"/>
  <c r="Z108" i="46"/>
  <c r="AI108" i="46"/>
  <c r="AE108" i="46"/>
  <c r="AA108" i="46"/>
  <c r="AJ108" i="46"/>
  <c r="AF108" i="46"/>
  <c r="AB108" i="46"/>
  <c r="X108" i="46"/>
  <c r="H11" i="46"/>
  <c r="D13" i="46"/>
  <c r="L17" i="46"/>
  <c r="E20" i="46"/>
  <c r="S21" i="46"/>
  <c r="P23" i="46"/>
  <c r="I26" i="46"/>
  <c r="T29" i="46"/>
  <c r="M32" i="46"/>
  <c r="C37" i="46"/>
  <c r="Q38" i="46"/>
  <c r="H43" i="46"/>
  <c r="D45" i="46"/>
  <c r="L49" i="46"/>
  <c r="E52" i="46"/>
  <c r="S53" i="46"/>
  <c r="P55" i="46"/>
  <c r="I58" i="46"/>
  <c r="D63" i="46"/>
  <c r="Q72" i="46"/>
  <c r="H77" i="46"/>
  <c r="L91" i="46"/>
  <c r="E94" i="46"/>
  <c r="P105" i="46"/>
  <c r="I108" i="46"/>
  <c r="Q14" i="46"/>
  <c r="O23" i="46"/>
  <c r="E28" i="46"/>
  <c r="I34" i="46"/>
  <c r="M40" i="46"/>
  <c r="Q46" i="46"/>
  <c r="I60" i="46"/>
  <c r="M74" i="46"/>
  <c r="Q88" i="46"/>
  <c r="AI9" i="46"/>
  <c r="AA9" i="46"/>
  <c r="AJ9" i="46"/>
  <c r="AF9" i="46"/>
  <c r="AB9" i="46"/>
  <c r="X9" i="46"/>
  <c r="AK9" i="46"/>
  <c r="AG9" i="46"/>
  <c r="AC9" i="46"/>
  <c r="Y9" i="46"/>
  <c r="AH9" i="46"/>
  <c r="AD9" i="46"/>
  <c r="Z9" i="46"/>
  <c r="AE9" i="46"/>
  <c r="AI11" i="46"/>
  <c r="AA11" i="46"/>
  <c r="AJ11" i="46"/>
  <c r="AF11" i="46"/>
  <c r="AB11" i="46"/>
  <c r="X11" i="46"/>
  <c r="AK11" i="46"/>
  <c r="AG11" i="46"/>
  <c r="AC11" i="46"/>
  <c r="Y11" i="46"/>
  <c r="AH11" i="46"/>
  <c r="AD11" i="46"/>
  <c r="Z11" i="46"/>
  <c r="AE11" i="46"/>
  <c r="AA13" i="46"/>
  <c r="AJ13" i="46"/>
  <c r="AF13" i="46"/>
  <c r="AB13" i="46"/>
  <c r="X13" i="46"/>
  <c r="AK13" i="46"/>
  <c r="AG13" i="46"/>
  <c r="AC13" i="46"/>
  <c r="Y13" i="46"/>
  <c r="AH13" i="46"/>
  <c r="AD13" i="46"/>
  <c r="Z13" i="46"/>
  <c r="AI13" i="46"/>
  <c r="AE13" i="46"/>
  <c r="AI15" i="46"/>
  <c r="AA15" i="46"/>
  <c r="AJ15" i="46"/>
  <c r="AF15" i="46"/>
  <c r="AB15" i="46"/>
  <c r="X15" i="46"/>
  <c r="AK15" i="46"/>
  <c r="AG15" i="46"/>
  <c r="AC15" i="46"/>
  <c r="Y15" i="46"/>
  <c r="AH15" i="46"/>
  <c r="AD15" i="46"/>
  <c r="Z15" i="46"/>
  <c r="AE15" i="46"/>
  <c r="AI17" i="46"/>
  <c r="AJ17" i="46"/>
  <c r="AF17" i="46"/>
  <c r="AB17" i="46"/>
  <c r="X17" i="46"/>
  <c r="AK17" i="46"/>
  <c r="AG17" i="46"/>
  <c r="AC17" i="46"/>
  <c r="Y17" i="46"/>
  <c r="AH17" i="46"/>
  <c r="AD17" i="46"/>
  <c r="Z17" i="46"/>
  <c r="AE17" i="46"/>
  <c r="AA17" i="46"/>
  <c r="AI19" i="46"/>
  <c r="AA19" i="46"/>
  <c r="AJ19" i="46"/>
  <c r="AF19" i="46"/>
  <c r="AB19" i="46"/>
  <c r="X19" i="46"/>
  <c r="AK19" i="46"/>
  <c r="AG19" i="46"/>
  <c r="AC19" i="46"/>
  <c r="Y19" i="46"/>
  <c r="AH19" i="46"/>
  <c r="AD19" i="46"/>
  <c r="Z19" i="46"/>
  <c r="AE19" i="46"/>
  <c r="AA21" i="46"/>
  <c r="AJ21" i="46"/>
  <c r="AF21" i="46"/>
  <c r="AB21" i="46"/>
  <c r="X21" i="46"/>
  <c r="AK21" i="46"/>
  <c r="AG21" i="46"/>
  <c r="AC21" i="46"/>
  <c r="Y21" i="46"/>
  <c r="AH21" i="46"/>
  <c r="AD21" i="46"/>
  <c r="Z21" i="46"/>
  <c r="AI21" i="46"/>
  <c r="AE21" i="46"/>
  <c r="AI25" i="46"/>
  <c r="AE25" i="46"/>
  <c r="AA25" i="46"/>
  <c r="AJ25" i="46"/>
  <c r="AF25" i="46"/>
  <c r="AB25" i="46"/>
  <c r="X25" i="46"/>
  <c r="AK25" i="46"/>
  <c r="AG25" i="46"/>
  <c r="AC25" i="46"/>
  <c r="Y25" i="46"/>
  <c r="AH25" i="46"/>
  <c r="AD25" i="46"/>
  <c r="Z25" i="46"/>
  <c r="AI27" i="46"/>
  <c r="AE27" i="46"/>
  <c r="AJ27" i="46"/>
  <c r="AF27" i="46"/>
  <c r="AB27" i="46"/>
  <c r="X27" i="46"/>
  <c r="AK27" i="46"/>
  <c r="AG27" i="46"/>
  <c r="AC27" i="46"/>
  <c r="Y27" i="46"/>
  <c r="AH27" i="46"/>
  <c r="AD27" i="46"/>
  <c r="Z27" i="46"/>
  <c r="AA27" i="46"/>
  <c r="AI29" i="46"/>
  <c r="AE29" i="46"/>
  <c r="AA29" i="46"/>
  <c r="AJ29" i="46"/>
  <c r="AF29" i="46"/>
  <c r="AB29" i="46"/>
  <c r="X29" i="46"/>
  <c r="AK29" i="46"/>
  <c r="AG29" i="46"/>
  <c r="AC29" i="46"/>
  <c r="Y29" i="46"/>
  <c r="AH29" i="46"/>
  <c r="AD29" i="46"/>
  <c r="Z29" i="46"/>
  <c r="AI31" i="46"/>
  <c r="AE31" i="46"/>
  <c r="AA31" i="46"/>
  <c r="AJ31" i="46"/>
  <c r="AF31" i="46"/>
  <c r="AB31" i="46"/>
  <c r="X31" i="46"/>
  <c r="AK31" i="46"/>
  <c r="AG31" i="46"/>
  <c r="AC31" i="46"/>
  <c r="Y31" i="46"/>
  <c r="AH31" i="46"/>
  <c r="AD31" i="46"/>
  <c r="Z31" i="46"/>
  <c r="AI33" i="46"/>
  <c r="AE33" i="46"/>
  <c r="AA33" i="46"/>
  <c r="AJ33" i="46"/>
  <c r="AF33" i="46"/>
  <c r="AB33" i="46"/>
  <c r="X33" i="46"/>
  <c r="AK33" i="46"/>
  <c r="AG33" i="46"/>
  <c r="AC33" i="46"/>
  <c r="Y33" i="46"/>
  <c r="AH33" i="46"/>
  <c r="AD33" i="46"/>
  <c r="Z33" i="46"/>
  <c r="AJ35" i="46"/>
  <c r="AK35" i="46"/>
  <c r="AI35" i="46"/>
  <c r="AE35" i="46"/>
  <c r="AA35" i="46"/>
  <c r="AF35" i="46"/>
  <c r="AB35" i="46"/>
  <c r="X35" i="46"/>
  <c r="AG35" i="46"/>
  <c r="AC35" i="46"/>
  <c r="Y35" i="46"/>
  <c r="AH35" i="46"/>
  <c r="AD35" i="46"/>
  <c r="Z35" i="46"/>
  <c r="AI37" i="46"/>
  <c r="AE37" i="46"/>
  <c r="AA37" i="46"/>
  <c r="AJ37" i="46"/>
  <c r="AF37" i="46"/>
  <c r="AB37" i="46"/>
  <c r="X37" i="46"/>
  <c r="AK37" i="46"/>
  <c r="AG37" i="46"/>
  <c r="AC37" i="46"/>
  <c r="Y37" i="46"/>
  <c r="AH37" i="46"/>
  <c r="AD37" i="46"/>
  <c r="Z37" i="46"/>
  <c r="AI39" i="46"/>
  <c r="AE39" i="46"/>
  <c r="AA39" i="46"/>
  <c r="AJ39" i="46"/>
  <c r="AF39" i="46"/>
  <c r="AB39" i="46"/>
  <c r="X39" i="46"/>
  <c r="AK39" i="46"/>
  <c r="AG39" i="46"/>
  <c r="AC39" i="46"/>
  <c r="Y39" i="46"/>
  <c r="AH39" i="46"/>
  <c r="AD39" i="46"/>
  <c r="Z39" i="46"/>
  <c r="AI41" i="46"/>
  <c r="AE41" i="46"/>
  <c r="AA41" i="46"/>
  <c r="AJ41" i="46"/>
  <c r="AF41" i="46"/>
  <c r="AB41" i="46"/>
  <c r="X41" i="46"/>
  <c r="AK41" i="46"/>
  <c r="AG41" i="46"/>
  <c r="AC41" i="46"/>
  <c r="Y41" i="46"/>
  <c r="AH41" i="46"/>
  <c r="AD41" i="46"/>
  <c r="Z41" i="46"/>
  <c r="AI43" i="46"/>
  <c r="AE43" i="46"/>
  <c r="AA43" i="46"/>
  <c r="AJ43" i="46"/>
  <c r="AF43" i="46"/>
  <c r="AB43" i="46"/>
  <c r="X43" i="46"/>
  <c r="AK43" i="46"/>
  <c r="AG43" i="46"/>
  <c r="AC43" i="46"/>
  <c r="Y43" i="46"/>
  <c r="AH43" i="46"/>
  <c r="AD43" i="46"/>
  <c r="Z43" i="46"/>
  <c r="AI45" i="46"/>
  <c r="AE45" i="46"/>
  <c r="AA45" i="46"/>
  <c r="AJ45" i="46"/>
  <c r="AF45" i="46"/>
  <c r="AB45" i="46"/>
  <c r="X45" i="46"/>
  <c r="AK45" i="46"/>
  <c r="AG45" i="46"/>
  <c r="AC45" i="46"/>
  <c r="Y45" i="46"/>
  <c r="AH45" i="46"/>
  <c r="AD45" i="46"/>
  <c r="Z45" i="46"/>
  <c r="AI47" i="46"/>
  <c r="AE47" i="46"/>
  <c r="AA47" i="46"/>
  <c r="AJ47" i="46"/>
  <c r="AF47" i="46"/>
  <c r="AB47" i="46"/>
  <c r="X47" i="46"/>
  <c r="AK47" i="46"/>
  <c r="AG47" i="46"/>
  <c r="AC47" i="46"/>
  <c r="Y47" i="46"/>
  <c r="AH47" i="46"/>
  <c r="AD47" i="46"/>
  <c r="Z47" i="46"/>
  <c r="AI49" i="46"/>
  <c r="AE49" i="46"/>
  <c r="AA49" i="46"/>
  <c r="AJ49" i="46"/>
  <c r="AF49" i="46"/>
  <c r="AB49" i="46"/>
  <c r="X49" i="46"/>
  <c r="AK49" i="46"/>
  <c r="AG49" i="46"/>
  <c r="AC49" i="46"/>
  <c r="Y49" i="46"/>
  <c r="AH49" i="46"/>
  <c r="AD49" i="46"/>
  <c r="Z49" i="46"/>
  <c r="AI51" i="46"/>
  <c r="AE51" i="46"/>
  <c r="AA51" i="46"/>
  <c r="AJ51" i="46"/>
  <c r="AF51" i="46"/>
  <c r="AB51" i="46"/>
  <c r="X51" i="46"/>
  <c r="AK51" i="46"/>
  <c r="AG51" i="46"/>
  <c r="AC51" i="46"/>
  <c r="Y51" i="46"/>
  <c r="AH51" i="46"/>
  <c r="AD51" i="46"/>
  <c r="Z51" i="46"/>
  <c r="AI53" i="46"/>
  <c r="AE53" i="46"/>
  <c r="AA53" i="46"/>
  <c r="AJ53" i="46"/>
  <c r="AF53" i="46"/>
  <c r="AB53" i="46"/>
  <c r="X53" i="46"/>
  <c r="AK53" i="46"/>
  <c r="AG53" i="46"/>
  <c r="AC53" i="46"/>
  <c r="Y53" i="46"/>
  <c r="AH53" i="46"/>
  <c r="AD53" i="46"/>
  <c r="Z53" i="46"/>
  <c r="AI55" i="46"/>
  <c r="AE55" i="46"/>
  <c r="AA55" i="46"/>
  <c r="AJ55" i="46"/>
  <c r="AF55" i="46"/>
  <c r="AB55" i="46"/>
  <c r="X55" i="46"/>
  <c r="AK55" i="46"/>
  <c r="AG55" i="46"/>
  <c r="AC55" i="46"/>
  <c r="Y55" i="46"/>
  <c r="AH55" i="46"/>
  <c r="AD55" i="46"/>
  <c r="Z55" i="46"/>
  <c r="AI57" i="46"/>
  <c r="AE57" i="46"/>
  <c r="AA57" i="46"/>
  <c r="AJ57" i="46"/>
  <c r="AF57" i="46"/>
  <c r="AB57" i="46"/>
  <c r="X57" i="46"/>
  <c r="AK57" i="46"/>
  <c r="AG57" i="46"/>
  <c r="AC57" i="46"/>
  <c r="Y57" i="46"/>
  <c r="AH57" i="46"/>
  <c r="AD57" i="46"/>
  <c r="Z57" i="46"/>
  <c r="AI59" i="46"/>
  <c r="AE59" i="46"/>
  <c r="AA59" i="46"/>
  <c r="AJ59" i="46"/>
  <c r="AF59" i="46"/>
  <c r="AB59" i="46"/>
  <c r="X59" i="46"/>
  <c r="AK59" i="46"/>
  <c r="AG59" i="46"/>
  <c r="AC59" i="46"/>
  <c r="Y59" i="46"/>
  <c r="AH59" i="46"/>
  <c r="AD59" i="46"/>
  <c r="Z59" i="46"/>
  <c r="AI61" i="46"/>
  <c r="AE61" i="46"/>
  <c r="AA61" i="46"/>
  <c r="AJ61" i="46"/>
  <c r="AF61" i="46"/>
  <c r="AB61" i="46"/>
  <c r="X61" i="46"/>
  <c r="AK61" i="46"/>
  <c r="AG61" i="46"/>
  <c r="AC61" i="46"/>
  <c r="Y61" i="46"/>
  <c r="AH61" i="46"/>
  <c r="AD61" i="46"/>
  <c r="Z61" i="46"/>
  <c r="S63" i="46"/>
  <c r="AI63" i="46"/>
  <c r="AE63" i="46"/>
  <c r="AA63" i="46"/>
  <c r="AJ63" i="46"/>
  <c r="AF63" i="46"/>
  <c r="AB63" i="46"/>
  <c r="X63" i="46"/>
  <c r="AK63" i="46"/>
  <c r="AG63" i="46"/>
  <c r="AC63" i="46"/>
  <c r="Y63" i="46"/>
  <c r="AH63" i="46"/>
  <c r="AD63" i="46"/>
  <c r="Z63" i="46"/>
  <c r="O65" i="46"/>
  <c r="AI65" i="46"/>
  <c r="AE65" i="46"/>
  <c r="AA65" i="46"/>
  <c r="AJ65" i="46"/>
  <c r="AF65" i="46"/>
  <c r="AB65" i="46"/>
  <c r="X65" i="46"/>
  <c r="AK65" i="46"/>
  <c r="AG65" i="46"/>
  <c r="AC65" i="46"/>
  <c r="Y65" i="46"/>
  <c r="AH65" i="46"/>
  <c r="AD65" i="46"/>
  <c r="Z65" i="46"/>
  <c r="K67" i="46"/>
  <c r="AI67" i="46"/>
  <c r="AE67" i="46"/>
  <c r="AA67" i="46"/>
  <c r="AJ67" i="46"/>
  <c r="AF67" i="46"/>
  <c r="AB67" i="46"/>
  <c r="X67" i="46"/>
  <c r="AK67" i="46"/>
  <c r="AG67" i="46"/>
  <c r="AC67" i="46"/>
  <c r="Y67" i="46"/>
  <c r="AH67" i="46"/>
  <c r="AD67" i="46"/>
  <c r="Z67" i="46"/>
  <c r="G69" i="46"/>
  <c r="AI69" i="46"/>
  <c r="AE69" i="46"/>
  <c r="AA69" i="46"/>
  <c r="AJ69" i="46"/>
  <c r="AF69" i="46"/>
  <c r="AB69" i="46"/>
  <c r="X69" i="46"/>
  <c r="AK69" i="46"/>
  <c r="AG69" i="46"/>
  <c r="AC69" i="46"/>
  <c r="Y69" i="46"/>
  <c r="AH69" i="46"/>
  <c r="AD69" i="46"/>
  <c r="Z69" i="46"/>
  <c r="AI71" i="46"/>
  <c r="AE71" i="46"/>
  <c r="AA71" i="46"/>
  <c r="AJ71" i="46"/>
  <c r="AF71" i="46"/>
  <c r="AB71" i="46"/>
  <c r="X71" i="46"/>
  <c r="AK71" i="46"/>
  <c r="AG71" i="46"/>
  <c r="AC71" i="46"/>
  <c r="Y71" i="46"/>
  <c r="AH71" i="46"/>
  <c r="AD71" i="46"/>
  <c r="Z71" i="46"/>
  <c r="AI73" i="46"/>
  <c r="AE73" i="46"/>
  <c r="AA73" i="46"/>
  <c r="AJ73" i="46"/>
  <c r="AF73" i="46"/>
  <c r="AB73" i="46"/>
  <c r="X73" i="46"/>
  <c r="AK73" i="46"/>
  <c r="AG73" i="46"/>
  <c r="AC73" i="46"/>
  <c r="Y73" i="46"/>
  <c r="AH73" i="46"/>
  <c r="AD73" i="46"/>
  <c r="Z73" i="46"/>
  <c r="AI75" i="46"/>
  <c r="AE75" i="46"/>
  <c r="AA75" i="46"/>
  <c r="AJ75" i="46"/>
  <c r="AF75" i="46"/>
  <c r="AB75" i="46"/>
  <c r="X75" i="46"/>
  <c r="AK75" i="46"/>
  <c r="AG75" i="46"/>
  <c r="AC75" i="46"/>
  <c r="Y75" i="46"/>
  <c r="AH75" i="46"/>
  <c r="AD75" i="46"/>
  <c r="Z75" i="46"/>
  <c r="AI77" i="46"/>
  <c r="AE77" i="46"/>
  <c r="AA77" i="46"/>
  <c r="AJ77" i="46"/>
  <c r="AF77" i="46"/>
  <c r="AB77" i="46"/>
  <c r="X77" i="46"/>
  <c r="AK77" i="46"/>
  <c r="AG77" i="46"/>
  <c r="AC77" i="46"/>
  <c r="Y77" i="46"/>
  <c r="AH77" i="46"/>
  <c r="AD77" i="46"/>
  <c r="Z77" i="46"/>
  <c r="S79" i="46"/>
  <c r="AI79" i="46"/>
  <c r="AE79" i="46"/>
  <c r="AA79" i="46"/>
  <c r="AJ79" i="46"/>
  <c r="AF79" i="46"/>
  <c r="AB79" i="46"/>
  <c r="X79" i="46"/>
  <c r="AK79" i="46"/>
  <c r="AG79" i="46"/>
  <c r="AC79" i="46"/>
  <c r="Y79" i="46"/>
  <c r="AH79" i="46"/>
  <c r="AD79" i="46"/>
  <c r="Z79" i="46"/>
  <c r="O81" i="46"/>
  <c r="AI81" i="46"/>
  <c r="AE81" i="46"/>
  <c r="AA81" i="46"/>
  <c r="AJ81" i="46"/>
  <c r="AF81" i="46"/>
  <c r="AB81" i="46"/>
  <c r="X81" i="46"/>
  <c r="AK81" i="46"/>
  <c r="AG81" i="46"/>
  <c r="AC81" i="46"/>
  <c r="Y81" i="46"/>
  <c r="AH81" i="46"/>
  <c r="AD81" i="46"/>
  <c r="Z81" i="46"/>
  <c r="K83" i="46"/>
  <c r="AI83" i="46"/>
  <c r="AE83" i="46"/>
  <c r="AA83" i="46"/>
  <c r="AJ83" i="46"/>
  <c r="AF83" i="46"/>
  <c r="AB83" i="46"/>
  <c r="X83" i="46"/>
  <c r="AK83" i="46"/>
  <c r="AG83" i="46"/>
  <c r="AC83" i="46"/>
  <c r="Y83" i="46"/>
  <c r="AH83" i="46"/>
  <c r="AD83" i="46"/>
  <c r="Z83" i="46"/>
  <c r="G85" i="46"/>
  <c r="AI85" i="46"/>
  <c r="AE85" i="46"/>
  <c r="AA85" i="46"/>
  <c r="AJ85" i="46"/>
  <c r="AF85" i="46"/>
  <c r="AB85" i="46"/>
  <c r="X85" i="46"/>
  <c r="AK85" i="46"/>
  <c r="AG85" i="46"/>
  <c r="AC85" i="46"/>
  <c r="Y85" i="46"/>
  <c r="AH85" i="46"/>
  <c r="AD85" i="46"/>
  <c r="Z85" i="46"/>
  <c r="AI87" i="46"/>
  <c r="AE87" i="46"/>
  <c r="AA87" i="46"/>
  <c r="AJ87" i="46"/>
  <c r="AF87" i="46"/>
  <c r="AB87" i="46"/>
  <c r="X87" i="46"/>
  <c r="AK87" i="46"/>
  <c r="AG87" i="46"/>
  <c r="AC87" i="46"/>
  <c r="Y87" i="46"/>
  <c r="AH87" i="46"/>
  <c r="AD87" i="46"/>
  <c r="Z87" i="46"/>
  <c r="AI89" i="46"/>
  <c r="AE89" i="46"/>
  <c r="AA89" i="46"/>
  <c r="AJ89" i="46"/>
  <c r="AF89" i="46"/>
  <c r="AB89" i="46"/>
  <c r="X89" i="46"/>
  <c r="AK89" i="46"/>
  <c r="AG89" i="46"/>
  <c r="AC89" i="46"/>
  <c r="Y89" i="46"/>
  <c r="AH89" i="46"/>
  <c r="AD89" i="46"/>
  <c r="Z89" i="46"/>
  <c r="AI91" i="46"/>
  <c r="AE91" i="46"/>
  <c r="AA91" i="46"/>
  <c r="AJ91" i="46"/>
  <c r="AF91" i="46"/>
  <c r="AB91" i="46"/>
  <c r="X91" i="46"/>
  <c r="AK91" i="46"/>
  <c r="AG91" i="46"/>
  <c r="AC91" i="46"/>
  <c r="Y91" i="46"/>
  <c r="AH91" i="46"/>
  <c r="AD91" i="46"/>
  <c r="Z91" i="46"/>
  <c r="AI93" i="46"/>
  <c r="AE93" i="46"/>
  <c r="AA93" i="46"/>
  <c r="AJ93" i="46"/>
  <c r="AF93" i="46"/>
  <c r="AB93" i="46"/>
  <c r="X93" i="46"/>
  <c r="AK93" i="46"/>
  <c r="AG93" i="46"/>
  <c r="AC93" i="46"/>
  <c r="Y93" i="46"/>
  <c r="AH93" i="46"/>
  <c r="AD93" i="46"/>
  <c r="Z93" i="46"/>
  <c r="S95" i="46"/>
  <c r="AI95" i="46"/>
  <c r="AE95" i="46"/>
  <c r="AA95" i="46"/>
  <c r="AJ95" i="46"/>
  <c r="AF95" i="46"/>
  <c r="AB95" i="46"/>
  <c r="X95" i="46"/>
  <c r="AK95" i="46"/>
  <c r="AG95" i="46"/>
  <c r="AC95" i="46"/>
  <c r="Y95" i="46"/>
  <c r="AH95" i="46"/>
  <c r="AD95" i="46"/>
  <c r="Z95" i="46"/>
  <c r="O97" i="46"/>
  <c r="AI97" i="46"/>
  <c r="AE97" i="46"/>
  <c r="AA97" i="46"/>
  <c r="AJ97" i="46"/>
  <c r="AF97" i="46"/>
  <c r="AB97" i="46"/>
  <c r="X97" i="46"/>
  <c r="AK97" i="46"/>
  <c r="AG97" i="46"/>
  <c r="AC97" i="46"/>
  <c r="Y97" i="46"/>
  <c r="AH97" i="46"/>
  <c r="AD97" i="46"/>
  <c r="Z97" i="46"/>
  <c r="K99" i="46"/>
  <c r="AI99" i="46"/>
  <c r="AE99" i="46"/>
  <c r="AA99" i="46"/>
  <c r="AJ99" i="46"/>
  <c r="AF99" i="46"/>
  <c r="AB99" i="46"/>
  <c r="X99" i="46"/>
  <c r="AK99" i="46"/>
  <c r="AG99" i="46"/>
  <c r="AC99" i="46"/>
  <c r="Y99" i="46"/>
  <c r="AH99" i="46"/>
  <c r="AD99" i="46"/>
  <c r="Z99" i="46"/>
  <c r="G101" i="46"/>
  <c r="AI101" i="46"/>
  <c r="AE101" i="46"/>
  <c r="AA101" i="46"/>
  <c r="AJ101" i="46"/>
  <c r="AF101" i="46"/>
  <c r="AB101" i="46"/>
  <c r="X101" i="46"/>
  <c r="AK101" i="46"/>
  <c r="AG101" i="46"/>
  <c r="AC101" i="46"/>
  <c r="Y101" i="46"/>
  <c r="AH101" i="46"/>
  <c r="AD101" i="46"/>
  <c r="Z101" i="46"/>
  <c r="AI103" i="46"/>
  <c r="AE103" i="46"/>
  <c r="AA103" i="46"/>
  <c r="AJ103" i="46"/>
  <c r="AF103" i="46"/>
  <c r="AB103" i="46"/>
  <c r="X103" i="46"/>
  <c r="AK103" i="46"/>
  <c r="AG103" i="46"/>
  <c r="AC103" i="46"/>
  <c r="Y103" i="46"/>
  <c r="AH103" i="46"/>
  <c r="AD103" i="46"/>
  <c r="Z103" i="46"/>
  <c r="AI105" i="46"/>
  <c r="AE105" i="46"/>
  <c r="AA105" i="46"/>
  <c r="AJ105" i="46"/>
  <c r="AF105" i="46"/>
  <c r="AB105" i="46"/>
  <c r="X105" i="46"/>
  <c r="AK105" i="46"/>
  <c r="AG105" i="46"/>
  <c r="AC105" i="46"/>
  <c r="Y105" i="46"/>
  <c r="AH105" i="46"/>
  <c r="AD105" i="46"/>
  <c r="Z105" i="46"/>
  <c r="AI107" i="46"/>
  <c r="AE107" i="46"/>
  <c r="AA107" i="46"/>
  <c r="AJ107" i="46"/>
  <c r="AF107" i="46"/>
  <c r="AB107" i="46"/>
  <c r="X107" i="46"/>
  <c r="AK107" i="46"/>
  <c r="AG107" i="46"/>
  <c r="AC107" i="46"/>
  <c r="Y107" i="46"/>
  <c r="AH107" i="46"/>
  <c r="AD107" i="46"/>
  <c r="Z107" i="46"/>
  <c r="I10" i="46"/>
  <c r="T13" i="46"/>
  <c r="M16" i="46"/>
  <c r="G19" i="46"/>
  <c r="C21" i="46"/>
  <c r="Q22" i="46"/>
  <c r="K25" i="46"/>
  <c r="H27" i="46"/>
  <c r="D29" i="46"/>
  <c r="O31" i="46"/>
  <c r="L33" i="46"/>
  <c r="E36" i="46"/>
  <c r="S37" i="46"/>
  <c r="P39" i="46"/>
  <c r="I42" i="46"/>
  <c r="T45" i="46"/>
  <c r="M48" i="46"/>
  <c r="G51" i="46"/>
  <c r="C53" i="46"/>
  <c r="Q54" i="46"/>
  <c r="K57" i="46"/>
  <c r="H59" i="46"/>
  <c r="E62" i="46"/>
  <c r="S71" i="46"/>
  <c r="P73" i="46"/>
  <c r="I76" i="46"/>
  <c r="C79" i="46"/>
  <c r="T87" i="46"/>
  <c r="M90" i="46"/>
  <c r="G93" i="46"/>
  <c r="D95" i="46"/>
  <c r="Q104" i="46"/>
  <c r="K107" i="46"/>
  <c r="S28" i="42"/>
  <c r="K32" i="42"/>
  <c r="AB9" i="42"/>
  <c r="AK9" i="42"/>
  <c r="AG9" i="42"/>
  <c r="AC9" i="42"/>
  <c r="Y9" i="42"/>
  <c r="AH9" i="42"/>
  <c r="AD9" i="42"/>
  <c r="Z9" i="42"/>
  <c r="AI9" i="42"/>
  <c r="AE9" i="42"/>
  <c r="AA9" i="42"/>
  <c r="AJ9" i="42"/>
  <c r="AF9" i="42"/>
  <c r="X9" i="42"/>
  <c r="AF11" i="42"/>
  <c r="AK11" i="42"/>
  <c r="AG11" i="42"/>
  <c r="AC11" i="42"/>
  <c r="Y11" i="42"/>
  <c r="AH11" i="42"/>
  <c r="AD11" i="42"/>
  <c r="Z11" i="42"/>
  <c r="AI11" i="42"/>
  <c r="AE11" i="42"/>
  <c r="AA11" i="42"/>
  <c r="AJ11" i="42"/>
  <c r="AB11" i="42"/>
  <c r="X11" i="42"/>
  <c r="AB13" i="42"/>
  <c r="AK13" i="42"/>
  <c r="AG13" i="42"/>
  <c r="AC13" i="42"/>
  <c r="Y13" i="42"/>
  <c r="AH13" i="42"/>
  <c r="AD13" i="42"/>
  <c r="Z13" i="42"/>
  <c r="AI13" i="42"/>
  <c r="AE13" i="42"/>
  <c r="AA13" i="42"/>
  <c r="AJ13" i="42"/>
  <c r="AF13" i="42"/>
  <c r="X13" i="42"/>
  <c r="AB15" i="42"/>
  <c r="AK15" i="42"/>
  <c r="AG15" i="42"/>
  <c r="AC15" i="42"/>
  <c r="Y15" i="42"/>
  <c r="AH15" i="42"/>
  <c r="AD15" i="42"/>
  <c r="Z15" i="42"/>
  <c r="AI15" i="42"/>
  <c r="AE15" i="42"/>
  <c r="AA15" i="42"/>
  <c r="AJ15" i="42"/>
  <c r="AF15" i="42"/>
  <c r="X15" i="42"/>
  <c r="AJ17" i="42"/>
  <c r="X17" i="42"/>
  <c r="AK17" i="42"/>
  <c r="AG17" i="42"/>
  <c r="AC17" i="42"/>
  <c r="Y17" i="42"/>
  <c r="AH17" i="42"/>
  <c r="AD17" i="42"/>
  <c r="Z17" i="42"/>
  <c r="AI17" i="42"/>
  <c r="AE17" i="42"/>
  <c r="AA17" i="42"/>
  <c r="AF17" i="42"/>
  <c r="AB17" i="42"/>
  <c r="AF19" i="42"/>
  <c r="X19" i="42"/>
  <c r="AK19" i="42"/>
  <c r="AG19" i="42"/>
  <c r="AC19" i="42"/>
  <c r="Y19" i="42"/>
  <c r="AH19" i="42"/>
  <c r="AD19" i="42"/>
  <c r="Z19" i="42"/>
  <c r="AI19" i="42"/>
  <c r="AE19" i="42"/>
  <c r="AA19" i="42"/>
  <c r="AJ19" i="42"/>
  <c r="AB19" i="42"/>
  <c r="AJ21" i="42"/>
  <c r="AF21" i="42"/>
  <c r="X21" i="42"/>
  <c r="AK21" i="42"/>
  <c r="AG21" i="42"/>
  <c r="AC21" i="42"/>
  <c r="Y21" i="42"/>
  <c r="AH21" i="42"/>
  <c r="AD21" i="42"/>
  <c r="Z21" i="42"/>
  <c r="AI21" i="42"/>
  <c r="AE21" i="42"/>
  <c r="AA21" i="42"/>
  <c r="AB21" i="42"/>
  <c r="AJ23" i="42"/>
  <c r="AF23" i="42"/>
  <c r="AB23" i="42"/>
  <c r="X23" i="42"/>
  <c r="AK23" i="42"/>
  <c r="AG23" i="42"/>
  <c r="AC23" i="42"/>
  <c r="Y23" i="42"/>
  <c r="AH23" i="42"/>
  <c r="AD23" i="42"/>
  <c r="Z23" i="42"/>
  <c r="AI23" i="42"/>
  <c r="AE23" i="42"/>
  <c r="AA23" i="42"/>
  <c r="AJ25" i="42"/>
  <c r="AF25" i="42"/>
  <c r="AB25" i="42"/>
  <c r="X25" i="42"/>
  <c r="AK25" i="42"/>
  <c r="AG25" i="42"/>
  <c r="AC25" i="42"/>
  <c r="Y25" i="42"/>
  <c r="AH25" i="42"/>
  <c r="AD25" i="42"/>
  <c r="Z25" i="42"/>
  <c r="AI25" i="42"/>
  <c r="AE25" i="42"/>
  <c r="AA25" i="42"/>
  <c r="AJ27" i="42"/>
  <c r="AF27" i="42"/>
  <c r="AB27" i="42"/>
  <c r="X27" i="42"/>
  <c r="AK27" i="42"/>
  <c r="AG27" i="42"/>
  <c r="AC27" i="42"/>
  <c r="Y27" i="42"/>
  <c r="AH27" i="42"/>
  <c r="AD27" i="42"/>
  <c r="Z27" i="42"/>
  <c r="AI27" i="42"/>
  <c r="AE27" i="42"/>
  <c r="AA27" i="42"/>
  <c r="AJ29" i="42"/>
  <c r="AF29" i="42"/>
  <c r="AB29" i="42"/>
  <c r="X29" i="42"/>
  <c r="AK29" i="42"/>
  <c r="AG29" i="42"/>
  <c r="AC29" i="42"/>
  <c r="Y29" i="42"/>
  <c r="AH29" i="42"/>
  <c r="AD29" i="42"/>
  <c r="Z29" i="42"/>
  <c r="AI29" i="42"/>
  <c r="AE29" i="42"/>
  <c r="AA29" i="42"/>
  <c r="AJ31" i="42"/>
  <c r="AF31" i="42"/>
  <c r="AB31" i="42"/>
  <c r="X31" i="42"/>
  <c r="AK31" i="42"/>
  <c r="AG31" i="42"/>
  <c r="AC31" i="42"/>
  <c r="Y31" i="42"/>
  <c r="AH31" i="42"/>
  <c r="AD31" i="42"/>
  <c r="Z31" i="42"/>
  <c r="AI31" i="42"/>
  <c r="AE31" i="42"/>
  <c r="AA31" i="42"/>
  <c r="AJ33" i="42"/>
  <c r="AF33" i="42"/>
  <c r="AB33" i="42"/>
  <c r="X33" i="42"/>
  <c r="AK33" i="42"/>
  <c r="AG33" i="42"/>
  <c r="AC33" i="42"/>
  <c r="Y33" i="42"/>
  <c r="AH33" i="42"/>
  <c r="AD33" i="42"/>
  <c r="Z33" i="42"/>
  <c r="AI33" i="42"/>
  <c r="AE33" i="42"/>
  <c r="AA33" i="42"/>
  <c r="AJ35" i="42"/>
  <c r="AF35" i="42"/>
  <c r="X35" i="42"/>
  <c r="AK35" i="42"/>
  <c r="AG35" i="42"/>
  <c r="AC35" i="42"/>
  <c r="Y35" i="42"/>
  <c r="AH35" i="42"/>
  <c r="AD35" i="42"/>
  <c r="Z35" i="42"/>
  <c r="AI35" i="42"/>
  <c r="AE35" i="42"/>
  <c r="AA35" i="42"/>
  <c r="AB35" i="42"/>
  <c r="AI37" i="42"/>
  <c r="AE37" i="42"/>
  <c r="AA37" i="42"/>
  <c r="AJ37" i="42"/>
  <c r="AF37" i="42"/>
  <c r="AB37" i="42"/>
  <c r="X37" i="42"/>
  <c r="AK37" i="42"/>
  <c r="AG37" i="42"/>
  <c r="AC37" i="42"/>
  <c r="Y37" i="42"/>
  <c r="AH37" i="42"/>
  <c r="AD37" i="42"/>
  <c r="Z37" i="42"/>
  <c r="AI39" i="42"/>
  <c r="AE39" i="42"/>
  <c r="AA39" i="42"/>
  <c r="AJ39" i="42"/>
  <c r="AF39" i="42"/>
  <c r="AB39" i="42"/>
  <c r="X39" i="42"/>
  <c r="AK39" i="42"/>
  <c r="AG39" i="42"/>
  <c r="AC39" i="42"/>
  <c r="Y39" i="42"/>
  <c r="AH39" i="42"/>
  <c r="AD39" i="42"/>
  <c r="Z39" i="42"/>
  <c r="AI41" i="42"/>
  <c r="AE41" i="42"/>
  <c r="AA41" i="42"/>
  <c r="AJ41" i="42"/>
  <c r="AF41" i="42"/>
  <c r="AB41" i="42"/>
  <c r="X41" i="42"/>
  <c r="AK41" i="42"/>
  <c r="AG41" i="42"/>
  <c r="AC41" i="42"/>
  <c r="Y41" i="42"/>
  <c r="AH41" i="42"/>
  <c r="AD41" i="42"/>
  <c r="Z41" i="42"/>
  <c r="AI43" i="42"/>
  <c r="AE43" i="42"/>
  <c r="AA43" i="42"/>
  <c r="AJ43" i="42"/>
  <c r="AF43" i="42"/>
  <c r="AB43" i="42"/>
  <c r="X43" i="42"/>
  <c r="AK43" i="42"/>
  <c r="AG43" i="42"/>
  <c r="AC43" i="42"/>
  <c r="Y43" i="42"/>
  <c r="AH43" i="42"/>
  <c r="AD43" i="42"/>
  <c r="Z43" i="42"/>
  <c r="AI45" i="42"/>
  <c r="AE45" i="42"/>
  <c r="AA45" i="42"/>
  <c r="AJ45" i="42"/>
  <c r="AF45" i="42"/>
  <c r="AB45" i="42"/>
  <c r="X45" i="42"/>
  <c r="AK45" i="42"/>
  <c r="AG45" i="42"/>
  <c r="AC45" i="42"/>
  <c r="Y45" i="42"/>
  <c r="AH45" i="42"/>
  <c r="AD45" i="42"/>
  <c r="Z45" i="42"/>
  <c r="AI47" i="42"/>
  <c r="AE47" i="42"/>
  <c r="AA47" i="42"/>
  <c r="AJ47" i="42"/>
  <c r="AF47" i="42"/>
  <c r="AB47" i="42"/>
  <c r="X47" i="42"/>
  <c r="AK47" i="42"/>
  <c r="AG47" i="42"/>
  <c r="AC47" i="42"/>
  <c r="Y47" i="42"/>
  <c r="AH47" i="42"/>
  <c r="AD47" i="42"/>
  <c r="Z47" i="42"/>
  <c r="AI49" i="42"/>
  <c r="AE49" i="42"/>
  <c r="AA49" i="42"/>
  <c r="AJ49" i="42"/>
  <c r="AF49" i="42"/>
  <c r="AB49" i="42"/>
  <c r="X49" i="42"/>
  <c r="AK49" i="42"/>
  <c r="AG49" i="42"/>
  <c r="AC49" i="42"/>
  <c r="Y49" i="42"/>
  <c r="AH49" i="42"/>
  <c r="AD49" i="42"/>
  <c r="Z49" i="42"/>
  <c r="AI51" i="42"/>
  <c r="AE51" i="42"/>
  <c r="AA51" i="42"/>
  <c r="AJ51" i="42"/>
  <c r="AF51" i="42"/>
  <c r="AB51" i="42"/>
  <c r="X51" i="42"/>
  <c r="AK51" i="42"/>
  <c r="AG51" i="42"/>
  <c r="AC51" i="42"/>
  <c r="Y51" i="42"/>
  <c r="AH51" i="42"/>
  <c r="AD51" i="42"/>
  <c r="Z51" i="42"/>
  <c r="AI53" i="42"/>
  <c r="AE53" i="42"/>
  <c r="AA53" i="42"/>
  <c r="AJ53" i="42"/>
  <c r="AF53" i="42"/>
  <c r="AB53" i="42"/>
  <c r="X53" i="42"/>
  <c r="AK53" i="42"/>
  <c r="AG53" i="42"/>
  <c r="AC53" i="42"/>
  <c r="Y53" i="42"/>
  <c r="AH53" i="42"/>
  <c r="AD53" i="42"/>
  <c r="Z53" i="42"/>
  <c r="AI55" i="42"/>
  <c r="AE55" i="42"/>
  <c r="AA55" i="42"/>
  <c r="AJ55" i="42"/>
  <c r="AF55" i="42"/>
  <c r="AB55" i="42"/>
  <c r="X55" i="42"/>
  <c r="AK55" i="42"/>
  <c r="AG55" i="42"/>
  <c r="AC55" i="42"/>
  <c r="Y55" i="42"/>
  <c r="AH55" i="42"/>
  <c r="AD55" i="42"/>
  <c r="Z55" i="42"/>
  <c r="AI57" i="42"/>
  <c r="AE57" i="42"/>
  <c r="AA57" i="42"/>
  <c r="AJ57" i="42"/>
  <c r="AF57" i="42"/>
  <c r="AB57" i="42"/>
  <c r="X57" i="42"/>
  <c r="AK57" i="42"/>
  <c r="AG57" i="42"/>
  <c r="AC57" i="42"/>
  <c r="Y57" i="42"/>
  <c r="AH57" i="42"/>
  <c r="AD57" i="42"/>
  <c r="Z57" i="42"/>
  <c r="AI59" i="42"/>
  <c r="AE59" i="42"/>
  <c r="AA59" i="42"/>
  <c r="AJ59" i="42"/>
  <c r="AF59" i="42"/>
  <c r="AB59" i="42"/>
  <c r="X59" i="42"/>
  <c r="AK59" i="42"/>
  <c r="AG59" i="42"/>
  <c r="AC59" i="42"/>
  <c r="Y59" i="42"/>
  <c r="AH59" i="42"/>
  <c r="AD59" i="42"/>
  <c r="Z59" i="42"/>
  <c r="AI61" i="42"/>
  <c r="AE61" i="42"/>
  <c r="AA61" i="42"/>
  <c r="AJ61" i="42"/>
  <c r="AF61" i="42"/>
  <c r="AB61" i="42"/>
  <c r="X61" i="42"/>
  <c r="AK61" i="42"/>
  <c r="AG61" i="42"/>
  <c r="AC61" i="42"/>
  <c r="Y61" i="42"/>
  <c r="AH61" i="42"/>
  <c r="AD61" i="42"/>
  <c r="Z61" i="42"/>
  <c r="AI63" i="42"/>
  <c r="AE63" i="42"/>
  <c r="AA63" i="42"/>
  <c r="AJ63" i="42"/>
  <c r="AF63" i="42"/>
  <c r="AB63" i="42"/>
  <c r="X63" i="42"/>
  <c r="AK63" i="42"/>
  <c r="AG63" i="42"/>
  <c r="AC63" i="42"/>
  <c r="Y63" i="42"/>
  <c r="AH63" i="42"/>
  <c r="AD63" i="42"/>
  <c r="Z63" i="42"/>
  <c r="AI65" i="42"/>
  <c r="AE65" i="42"/>
  <c r="AA65" i="42"/>
  <c r="AJ65" i="42"/>
  <c r="AF65" i="42"/>
  <c r="AB65" i="42"/>
  <c r="X65" i="42"/>
  <c r="AK65" i="42"/>
  <c r="AG65" i="42"/>
  <c r="AC65" i="42"/>
  <c r="Y65" i="42"/>
  <c r="AH65" i="42"/>
  <c r="AD65" i="42"/>
  <c r="Z65" i="42"/>
  <c r="AI67" i="42"/>
  <c r="AE67" i="42"/>
  <c r="AA67" i="42"/>
  <c r="AJ67" i="42"/>
  <c r="AF67" i="42"/>
  <c r="AB67" i="42"/>
  <c r="X67" i="42"/>
  <c r="AK67" i="42"/>
  <c r="AG67" i="42"/>
  <c r="AC67" i="42"/>
  <c r="Y67" i="42"/>
  <c r="AH67" i="42"/>
  <c r="AD67" i="42"/>
  <c r="Z67" i="42"/>
  <c r="AI69" i="42"/>
  <c r="AE69" i="42"/>
  <c r="AA69" i="42"/>
  <c r="AJ69" i="42"/>
  <c r="AF69" i="42"/>
  <c r="AB69" i="42"/>
  <c r="X69" i="42"/>
  <c r="AK69" i="42"/>
  <c r="AG69" i="42"/>
  <c r="AC69" i="42"/>
  <c r="Y69" i="42"/>
  <c r="AH69" i="42"/>
  <c r="AD69" i="42"/>
  <c r="Z69" i="42"/>
  <c r="AI71" i="42"/>
  <c r="AE71" i="42"/>
  <c r="AA71" i="42"/>
  <c r="AJ71" i="42"/>
  <c r="AF71" i="42"/>
  <c r="AB71" i="42"/>
  <c r="X71" i="42"/>
  <c r="AK71" i="42"/>
  <c r="AG71" i="42"/>
  <c r="AC71" i="42"/>
  <c r="Y71" i="42"/>
  <c r="AH71" i="42"/>
  <c r="AD71" i="42"/>
  <c r="Z71" i="42"/>
  <c r="AI73" i="42"/>
  <c r="AE73" i="42"/>
  <c r="AA73" i="42"/>
  <c r="AJ73" i="42"/>
  <c r="AF73" i="42"/>
  <c r="AB73" i="42"/>
  <c r="X73" i="42"/>
  <c r="AK73" i="42"/>
  <c r="AG73" i="42"/>
  <c r="AC73" i="42"/>
  <c r="Y73" i="42"/>
  <c r="AH73" i="42"/>
  <c r="AD73" i="42"/>
  <c r="Z73" i="42"/>
  <c r="AI75" i="42"/>
  <c r="AE75" i="42"/>
  <c r="AA75" i="42"/>
  <c r="AJ75" i="42"/>
  <c r="AF75" i="42"/>
  <c r="AB75" i="42"/>
  <c r="X75" i="42"/>
  <c r="AK75" i="42"/>
  <c r="AG75" i="42"/>
  <c r="AC75" i="42"/>
  <c r="Y75" i="42"/>
  <c r="AH75" i="42"/>
  <c r="AD75" i="42"/>
  <c r="Z75" i="42"/>
  <c r="AI77" i="42"/>
  <c r="AE77" i="42"/>
  <c r="AA77" i="42"/>
  <c r="AJ77" i="42"/>
  <c r="AF77" i="42"/>
  <c r="AB77" i="42"/>
  <c r="X77" i="42"/>
  <c r="AK77" i="42"/>
  <c r="AG77" i="42"/>
  <c r="AC77" i="42"/>
  <c r="Y77" i="42"/>
  <c r="AH77" i="42"/>
  <c r="AD77" i="42"/>
  <c r="Z77" i="42"/>
  <c r="AI79" i="42"/>
  <c r="AE79" i="42"/>
  <c r="AA79" i="42"/>
  <c r="AJ79" i="42"/>
  <c r="AF79" i="42"/>
  <c r="AB79" i="42"/>
  <c r="X79" i="42"/>
  <c r="AK79" i="42"/>
  <c r="AG79" i="42"/>
  <c r="AC79" i="42"/>
  <c r="Y79" i="42"/>
  <c r="AH79" i="42"/>
  <c r="AD79" i="42"/>
  <c r="Z79" i="42"/>
  <c r="AI81" i="42"/>
  <c r="AE81" i="42"/>
  <c r="AA81" i="42"/>
  <c r="AJ81" i="42"/>
  <c r="AF81" i="42"/>
  <c r="AB81" i="42"/>
  <c r="X81" i="42"/>
  <c r="AK81" i="42"/>
  <c r="AG81" i="42"/>
  <c r="AC81" i="42"/>
  <c r="Y81" i="42"/>
  <c r="AH81" i="42"/>
  <c r="AD81" i="42"/>
  <c r="Z81" i="42"/>
  <c r="AI83" i="42"/>
  <c r="AE83" i="42"/>
  <c r="AA83" i="42"/>
  <c r="AJ83" i="42"/>
  <c r="AF83" i="42"/>
  <c r="AB83" i="42"/>
  <c r="X83" i="42"/>
  <c r="AK83" i="42"/>
  <c r="AG83" i="42"/>
  <c r="AC83" i="42"/>
  <c r="Y83" i="42"/>
  <c r="AH83" i="42"/>
  <c r="AD83" i="42"/>
  <c r="Z83" i="42"/>
  <c r="AI85" i="42"/>
  <c r="AE85" i="42"/>
  <c r="AA85" i="42"/>
  <c r="AJ85" i="42"/>
  <c r="AF85" i="42"/>
  <c r="AB85" i="42"/>
  <c r="X85" i="42"/>
  <c r="AK85" i="42"/>
  <c r="AG85" i="42"/>
  <c r="AC85" i="42"/>
  <c r="Y85" i="42"/>
  <c r="AH85" i="42"/>
  <c r="AD85" i="42"/>
  <c r="Z85" i="42"/>
  <c r="AI87" i="42"/>
  <c r="AE87" i="42"/>
  <c r="AA87" i="42"/>
  <c r="AJ87" i="42"/>
  <c r="AF87" i="42"/>
  <c r="AB87" i="42"/>
  <c r="X87" i="42"/>
  <c r="AK87" i="42"/>
  <c r="AG87" i="42"/>
  <c r="AC87" i="42"/>
  <c r="Y87" i="42"/>
  <c r="AH87" i="42"/>
  <c r="AD87" i="42"/>
  <c r="Z87" i="42"/>
  <c r="AI89" i="42"/>
  <c r="AE89" i="42"/>
  <c r="AA89" i="42"/>
  <c r="AJ89" i="42"/>
  <c r="AF89" i="42"/>
  <c r="AB89" i="42"/>
  <c r="X89" i="42"/>
  <c r="AK89" i="42"/>
  <c r="AG89" i="42"/>
  <c r="AC89" i="42"/>
  <c r="Y89" i="42"/>
  <c r="AH89" i="42"/>
  <c r="AD89" i="42"/>
  <c r="Z89" i="42"/>
  <c r="AI91" i="42"/>
  <c r="AE91" i="42"/>
  <c r="AA91" i="42"/>
  <c r="AJ91" i="42"/>
  <c r="AF91" i="42"/>
  <c r="AB91" i="42"/>
  <c r="X91" i="42"/>
  <c r="AK91" i="42"/>
  <c r="AG91" i="42"/>
  <c r="AC91" i="42"/>
  <c r="Y91" i="42"/>
  <c r="AH91" i="42"/>
  <c r="AD91" i="42"/>
  <c r="Z91" i="42"/>
  <c r="AI93" i="42"/>
  <c r="AE93" i="42"/>
  <c r="AA93" i="42"/>
  <c r="AJ93" i="42"/>
  <c r="AF93" i="42"/>
  <c r="AB93" i="42"/>
  <c r="X93" i="42"/>
  <c r="AK93" i="42"/>
  <c r="AG93" i="42"/>
  <c r="AC93" i="42"/>
  <c r="Y93" i="42"/>
  <c r="AH93" i="42"/>
  <c r="AD93" i="42"/>
  <c r="Z93" i="42"/>
  <c r="AI95" i="42"/>
  <c r="AE95" i="42"/>
  <c r="AA95" i="42"/>
  <c r="AJ95" i="42"/>
  <c r="AF95" i="42"/>
  <c r="AB95" i="42"/>
  <c r="X95" i="42"/>
  <c r="AK95" i="42"/>
  <c r="AG95" i="42"/>
  <c r="AC95" i="42"/>
  <c r="Y95" i="42"/>
  <c r="AH95" i="42"/>
  <c r="AD95" i="42"/>
  <c r="Z95" i="42"/>
  <c r="AI97" i="42"/>
  <c r="AE97" i="42"/>
  <c r="AA97" i="42"/>
  <c r="AJ97" i="42"/>
  <c r="AF97" i="42"/>
  <c r="AB97" i="42"/>
  <c r="X97" i="42"/>
  <c r="AK97" i="42"/>
  <c r="AG97" i="42"/>
  <c r="AC97" i="42"/>
  <c r="Y97" i="42"/>
  <c r="AH97" i="42"/>
  <c r="AD97" i="42"/>
  <c r="Z97" i="42"/>
  <c r="AI99" i="42"/>
  <c r="AE99" i="42"/>
  <c r="AA99" i="42"/>
  <c r="AJ99" i="42"/>
  <c r="AF99" i="42"/>
  <c r="AB99" i="42"/>
  <c r="X99" i="42"/>
  <c r="AK99" i="42"/>
  <c r="AG99" i="42"/>
  <c r="AC99" i="42"/>
  <c r="Y99" i="42"/>
  <c r="AH99" i="42"/>
  <c r="AD99" i="42"/>
  <c r="Z99" i="42"/>
  <c r="AI101" i="42"/>
  <c r="AE101" i="42"/>
  <c r="AA101" i="42"/>
  <c r="AJ101" i="42"/>
  <c r="AF101" i="42"/>
  <c r="AB101" i="42"/>
  <c r="X101" i="42"/>
  <c r="AK101" i="42"/>
  <c r="AG101" i="42"/>
  <c r="AC101" i="42"/>
  <c r="Y101" i="42"/>
  <c r="AH101" i="42"/>
  <c r="AD101" i="42"/>
  <c r="Z101" i="42"/>
  <c r="AI103" i="42"/>
  <c r="AE103" i="42"/>
  <c r="AA103" i="42"/>
  <c r="AJ103" i="42"/>
  <c r="AF103" i="42"/>
  <c r="AB103" i="42"/>
  <c r="X103" i="42"/>
  <c r="AK103" i="42"/>
  <c r="AG103" i="42"/>
  <c r="AC103" i="42"/>
  <c r="Y103" i="42"/>
  <c r="AH103" i="42"/>
  <c r="AD103" i="42"/>
  <c r="Z103" i="42"/>
  <c r="AI105" i="42"/>
  <c r="AE105" i="42"/>
  <c r="AA105" i="42"/>
  <c r="AJ105" i="42"/>
  <c r="AF105" i="42"/>
  <c r="AB105" i="42"/>
  <c r="X105" i="42"/>
  <c r="AK105" i="42"/>
  <c r="AG105" i="42"/>
  <c r="AC105" i="42"/>
  <c r="Y105" i="42"/>
  <c r="AH105" i="42"/>
  <c r="AD105" i="42"/>
  <c r="Z105" i="42"/>
  <c r="AI107" i="42"/>
  <c r="AE107" i="42"/>
  <c r="AA107" i="42"/>
  <c r="AJ107" i="42"/>
  <c r="AF107" i="42"/>
  <c r="AB107" i="42"/>
  <c r="X107" i="42"/>
  <c r="AK107" i="42"/>
  <c r="AG107" i="42"/>
  <c r="AC107" i="42"/>
  <c r="Y107" i="42"/>
  <c r="AH107" i="42"/>
  <c r="AD107" i="42"/>
  <c r="Z107" i="42"/>
  <c r="F10" i="42"/>
  <c r="I54" i="42"/>
  <c r="AH10" i="42"/>
  <c r="AI10" i="42"/>
  <c r="AE10" i="42"/>
  <c r="AA10" i="42"/>
  <c r="AJ10" i="42"/>
  <c r="AF10" i="42"/>
  <c r="AB10" i="42"/>
  <c r="X10" i="42"/>
  <c r="AK10" i="42"/>
  <c r="AG10" i="42"/>
  <c r="AC10" i="42"/>
  <c r="Y10" i="42"/>
  <c r="AD10" i="42"/>
  <c r="Z10" i="42"/>
  <c r="AH12" i="42"/>
  <c r="Z12" i="42"/>
  <c r="AI12" i="42"/>
  <c r="AE12" i="42"/>
  <c r="AA12" i="42"/>
  <c r="AJ12" i="42"/>
  <c r="AF12" i="42"/>
  <c r="AB12" i="42"/>
  <c r="X12" i="42"/>
  <c r="AK12" i="42"/>
  <c r="AG12" i="42"/>
  <c r="AC12" i="42"/>
  <c r="Y12" i="42"/>
  <c r="AD12" i="42"/>
  <c r="Z14" i="42"/>
  <c r="AI14" i="42"/>
  <c r="AE14" i="42"/>
  <c r="AA14" i="42"/>
  <c r="AJ14" i="42"/>
  <c r="AF14" i="42"/>
  <c r="AB14" i="42"/>
  <c r="X14" i="42"/>
  <c r="AK14" i="42"/>
  <c r="AG14" i="42"/>
  <c r="AC14" i="42"/>
  <c r="Y14" i="42"/>
  <c r="AH14" i="42"/>
  <c r="AD14" i="42"/>
  <c r="AD16" i="42"/>
  <c r="AI16" i="42"/>
  <c r="AE16" i="42"/>
  <c r="AA16" i="42"/>
  <c r="AJ16" i="42"/>
  <c r="AF16" i="42"/>
  <c r="AB16" i="42"/>
  <c r="X16" i="42"/>
  <c r="AK16" i="42"/>
  <c r="AG16" i="42"/>
  <c r="AC16" i="42"/>
  <c r="Y16" i="42"/>
  <c r="AH16" i="42"/>
  <c r="Z16" i="42"/>
  <c r="AD18" i="42"/>
  <c r="AI18" i="42"/>
  <c r="AE18" i="42"/>
  <c r="AA18" i="42"/>
  <c r="AJ18" i="42"/>
  <c r="AF18" i="42"/>
  <c r="AB18" i="42"/>
  <c r="X18" i="42"/>
  <c r="AK18" i="42"/>
  <c r="AG18" i="42"/>
  <c r="AC18" i="42"/>
  <c r="Y18" i="42"/>
  <c r="AH18" i="42"/>
  <c r="Z18" i="42"/>
  <c r="AH20" i="42"/>
  <c r="Z20" i="42"/>
  <c r="AI20" i="42"/>
  <c r="AE20" i="42"/>
  <c r="AA20" i="42"/>
  <c r="AJ20" i="42"/>
  <c r="AF20" i="42"/>
  <c r="AB20" i="42"/>
  <c r="X20" i="42"/>
  <c r="AK20" i="42"/>
  <c r="AG20" i="42"/>
  <c r="AC20" i="42"/>
  <c r="Y20" i="42"/>
  <c r="AD20" i="42"/>
  <c r="AD22" i="42"/>
  <c r="Z22" i="42"/>
  <c r="AI22" i="42"/>
  <c r="AE22" i="42"/>
  <c r="AA22" i="42"/>
  <c r="AJ22" i="42"/>
  <c r="AF22" i="42"/>
  <c r="AB22" i="42"/>
  <c r="X22" i="42"/>
  <c r="AK22" i="42"/>
  <c r="AG22" i="42"/>
  <c r="AC22" i="42"/>
  <c r="Y22" i="42"/>
  <c r="AH22" i="42"/>
  <c r="AH24" i="42"/>
  <c r="AD24" i="42"/>
  <c r="Z24" i="42"/>
  <c r="AI24" i="42"/>
  <c r="AE24" i="42"/>
  <c r="AA24" i="42"/>
  <c r="AJ24" i="42"/>
  <c r="AF24" i="42"/>
  <c r="AB24" i="42"/>
  <c r="X24" i="42"/>
  <c r="AK24" i="42"/>
  <c r="AG24" i="42"/>
  <c r="AC24" i="42"/>
  <c r="Y24" i="42"/>
  <c r="AH26" i="42"/>
  <c r="AD26" i="42"/>
  <c r="Z26" i="42"/>
  <c r="AI26" i="42"/>
  <c r="AE26" i="42"/>
  <c r="AA26" i="42"/>
  <c r="AJ26" i="42"/>
  <c r="AF26" i="42"/>
  <c r="AB26" i="42"/>
  <c r="X26" i="42"/>
  <c r="AK26" i="42"/>
  <c r="AG26" i="42"/>
  <c r="AC26" i="42"/>
  <c r="Y26" i="42"/>
  <c r="AH28" i="42"/>
  <c r="AD28" i="42"/>
  <c r="Z28" i="42"/>
  <c r="AI28" i="42"/>
  <c r="AE28" i="42"/>
  <c r="AA28" i="42"/>
  <c r="AJ28" i="42"/>
  <c r="AF28" i="42"/>
  <c r="AB28" i="42"/>
  <c r="X28" i="42"/>
  <c r="AK28" i="42"/>
  <c r="AG28" i="42"/>
  <c r="AC28" i="42"/>
  <c r="Y28" i="42"/>
  <c r="AH30" i="42"/>
  <c r="AD30" i="42"/>
  <c r="Z30" i="42"/>
  <c r="AI30" i="42"/>
  <c r="AE30" i="42"/>
  <c r="AA30" i="42"/>
  <c r="AJ30" i="42"/>
  <c r="AF30" i="42"/>
  <c r="AB30" i="42"/>
  <c r="X30" i="42"/>
  <c r="AK30" i="42"/>
  <c r="AG30" i="42"/>
  <c r="AC30" i="42"/>
  <c r="Y30" i="42"/>
  <c r="AH32" i="42"/>
  <c r="AD32" i="42"/>
  <c r="Z32" i="42"/>
  <c r="AI32" i="42"/>
  <c r="AE32" i="42"/>
  <c r="AA32" i="42"/>
  <c r="AJ32" i="42"/>
  <c r="AF32" i="42"/>
  <c r="AB32" i="42"/>
  <c r="X32" i="42"/>
  <c r="AK32" i="42"/>
  <c r="AG32" i="42"/>
  <c r="AC32" i="42"/>
  <c r="Y32" i="42"/>
  <c r="AH34" i="42"/>
  <c r="AD34" i="42"/>
  <c r="Z34" i="42"/>
  <c r="AI34" i="42"/>
  <c r="AE34" i="42"/>
  <c r="AA34" i="42"/>
  <c r="AJ34" i="42"/>
  <c r="AF34" i="42"/>
  <c r="AB34" i="42"/>
  <c r="X34" i="42"/>
  <c r="AK34" i="42"/>
  <c r="AG34" i="42"/>
  <c r="AC34" i="42"/>
  <c r="Y34" i="42"/>
  <c r="AK36" i="42"/>
  <c r="AH36" i="42"/>
  <c r="AD36" i="42"/>
  <c r="Z36" i="42"/>
  <c r="AI36" i="42"/>
  <c r="AE36" i="42"/>
  <c r="AA36" i="42"/>
  <c r="AJ36" i="42"/>
  <c r="AF36" i="42"/>
  <c r="AB36" i="42"/>
  <c r="X36" i="42"/>
  <c r="AG36" i="42"/>
  <c r="AC36" i="42"/>
  <c r="Y36" i="42"/>
  <c r="AK38" i="42"/>
  <c r="AG38" i="42"/>
  <c r="AC38" i="42"/>
  <c r="Y38" i="42"/>
  <c r="AH38" i="42"/>
  <c r="AD38" i="42"/>
  <c r="Z38" i="42"/>
  <c r="AI38" i="42"/>
  <c r="AE38" i="42"/>
  <c r="AA38" i="42"/>
  <c r="AJ38" i="42"/>
  <c r="AF38" i="42"/>
  <c r="AB38" i="42"/>
  <c r="X38" i="42"/>
  <c r="AK40" i="42"/>
  <c r="AG40" i="42"/>
  <c r="AC40" i="42"/>
  <c r="Y40" i="42"/>
  <c r="AH40" i="42"/>
  <c r="AD40" i="42"/>
  <c r="Z40" i="42"/>
  <c r="AI40" i="42"/>
  <c r="AE40" i="42"/>
  <c r="AA40" i="42"/>
  <c r="AJ40" i="42"/>
  <c r="AF40" i="42"/>
  <c r="AB40" i="42"/>
  <c r="X40" i="42"/>
  <c r="AK42" i="42"/>
  <c r="AG42" i="42"/>
  <c r="AC42" i="42"/>
  <c r="Y42" i="42"/>
  <c r="AH42" i="42"/>
  <c r="AD42" i="42"/>
  <c r="Z42" i="42"/>
  <c r="AI42" i="42"/>
  <c r="AE42" i="42"/>
  <c r="AA42" i="42"/>
  <c r="AJ42" i="42"/>
  <c r="AF42" i="42"/>
  <c r="AB42" i="42"/>
  <c r="X42" i="42"/>
  <c r="AK44" i="42"/>
  <c r="AG44" i="42"/>
  <c r="AC44" i="42"/>
  <c r="Y44" i="42"/>
  <c r="AH44" i="42"/>
  <c r="AD44" i="42"/>
  <c r="Z44" i="42"/>
  <c r="AI44" i="42"/>
  <c r="AE44" i="42"/>
  <c r="AA44" i="42"/>
  <c r="AJ44" i="42"/>
  <c r="AF44" i="42"/>
  <c r="AB44" i="42"/>
  <c r="X44" i="42"/>
  <c r="AK46" i="42"/>
  <c r="AG46" i="42"/>
  <c r="AC46" i="42"/>
  <c r="Y46" i="42"/>
  <c r="AH46" i="42"/>
  <c r="AD46" i="42"/>
  <c r="Z46" i="42"/>
  <c r="AI46" i="42"/>
  <c r="AE46" i="42"/>
  <c r="AA46" i="42"/>
  <c r="AJ46" i="42"/>
  <c r="AF46" i="42"/>
  <c r="AB46" i="42"/>
  <c r="X46" i="42"/>
  <c r="AK48" i="42"/>
  <c r="AG48" i="42"/>
  <c r="AC48" i="42"/>
  <c r="Y48" i="42"/>
  <c r="AH48" i="42"/>
  <c r="AD48" i="42"/>
  <c r="Z48" i="42"/>
  <c r="AI48" i="42"/>
  <c r="AE48" i="42"/>
  <c r="AA48" i="42"/>
  <c r="AJ48" i="42"/>
  <c r="AF48" i="42"/>
  <c r="AB48" i="42"/>
  <c r="X48" i="42"/>
  <c r="AK50" i="42"/>
  <c r="AG50" i="42"/>
  <c r="AC50" i="42"/>
  <c r="Y50" i="42"/>
  <c r="AH50" i="42"/>
  <c r="AD50" i="42"/>
  <c r="Z50" i="42"/>
  <c r="AI50" i="42"/>
  <c r="AE50" i="42"/>
  <c r="AA50" i="42"/>
  <c r="AJ50" i="42"/>
  <c r="AF50" i="42"/>
  <c r="AB50" i="42"/>
  <c r="X50" i="42"/>
  <c r="AK52" i="42"/>
  <c r="AG52" i="42"/>
  <c r="AC52" i="42"/>
  <c r="Y52" i="42"/>
  <c r="AH52" i="42"/>
  <c r="AD52" i="42"/>
  <c r="Z52" i="42"/>
  <c r="AI52" i="42"/>
  <c r="AE52" i="42"/>
  <c r="AA52" i="42"/>
  <c r="AJ52" i="42"/>
  <c r="AF52" i="42"/>
  <c r="AB52" i="42"/>
  <c r="X52" i="42"/>
  <c r="AK54" i="42"/>
  <c r="AG54" i="42"/>
  <c r="AC54" i="42"/>
  <c r="Y54" i="42"/>
  <c r="AH54" i="42"/>
  <c r="AD54" i="42"/>
  <c r="Z54" i="42"/>
  <c r="AI54" i="42"/>
  <c r="AE54" i="42"/>
  <c r="AA54" i="42"/>
  <c r="AJ54" i="42"/>
  <c r="AF54" i="42"/>
  <c r="AB54" i="42"/>
  <c r="X54" i="42"/>
  <c r="AK56" i="42"/>
  <c r="AG56" i="42"/>
  <c r="AC56" i="42"/>
  <c r="Y56" i="42"/>
  <c r="AH56" i="42"/>
  <c r="AD56" i="42"/>
  <c r="Z56" i="42"/>
  <c r="AI56" i="42"/>
  <c r="AE56" i="42"/>
  <c r="AA56" i="42"/>
  <c r="AJ56" i="42"/>
  <c r="AF56" i="42"/>
  <c r="AB56" i="42"/>
  <c r="X56" i="42"/>
  <c r="AK58" i="42"/>
  <c r="AG58" i="42"/>
  <c r="AC58" i="42"/>
  <c r="Y58" i="42"/>
  <c r="AH58" i="42"/>
  <c r="AD58" i="42"/>
  <c r="Z58" i="42"/>
  <c r="AI58" i="42"/>
  <c r="AE58" i="42"/>
  <c r="AA58" i="42"/>
  <c r="AJ58" i="42"/>
  <c r="AF58" i="42"/>
  <c r="AB58" i="42"/>
  <c r="X58" i="42"/>
  <c r="AK60" i="42"/>
  <c r="AG60" i="42"/>
  <c r="AC60" i="42"/>
  <c r="Y60" i="42"/>
  <c r="AH60" i="42"/>
  <c r="AD60" i="42"/>
  <c r="Z60" i="42"/>
  <c r="AI60" i="42"/>
  <c r="AE60" i="42"/>
  <c r="AA60" i="42"/>
  <c r="AJ60" i="42"/>
  <c r="AF60" i="42"/>
  <c r="AB60" i="42"/>
  <c r="X60" i="42"/>
  <c r="AK62" i="42"/>
  <c r="AG62" i="42"/>
  <c r="AC62" i="42"/>
  <c r="Y62" i="42"/>
  <c r="AH62" i="42"/>
  <c r="AD62" i="42"/>
  <c r="Z62" i="42"/>
  <c r="AI62" i="42"/>
  <c r="AE62" i="42"/>
  <c r="AA62" i="42"/>
  <c r="AJ62" i="42"/>
  <c r="AF62" i="42"/>
  <c r="AB62" i="42"/>
  <c r="X62" i="42"/>
  <c r="AK64" i="42"/>
  <c r="AG64" i="42"/>
  <c r="AC64" i="42"/>
  <c r="Y64" i="42"/>
  <c r="AH64" i="42"/>
  <c r="AD64" i="42"/>
  <c r="Z64" i="42"/>
  <c r="AI64" i="42"/>
  <c r="AE64" i="42"/>
  <c r="AA64" i="42"/>
  <c r="AJ64" i="42"/>
  <c r="AF64" i="42"/>
  <c r="AB64" i="42"/>
  <c r="X64" i="42"/>
  <c r="AK66" i="42"/>
  <c r="AG66" i="42"/>
  <c r="AC66" i="42"/>
  <c r="Y66" i="42"/>
  <c r="AH66" i="42"/>
  <c r="AD66" i="42"/>
  <c r="Z66" i="42"/>
  <c r="AI66" i="42"/>
  <c r="AE66" i="42"/>
  <c r="AA66" i="42"/>
  <c r="AJ66" i="42"/>
  <c r="AF66" i="42"/>
  <c r="AB66" i="42"/>
  <c r="X66" i="42"/>
  <c r="AK68" i="42"/>
  <c r="AG68" i="42"/>
  <c r="AC68" i="42"/>
  <c r="Y68" i="42"/>
  <c r="AH68" i="42"/>
  <c r="AD68" i="42"/>
  <c r="Z68" i="42"/>
  <c r="AI68" i="42"/>
  <c r="AE68" i="42"/>
  <c r="AA68" i="42"/>
  <c r="AJ68" i="42"/>
  <c r="AF68" i="42"/>
  <c r="AB68" i="42"/>
  <c r="X68" i="42"/>
  <c r="AK70" i="42"/>
  <c r="AG70" i="42"/>
  <c r="AC70" i="42"/>
  <c r="Y70" i="42"/>
  <c r="AH70" i="42"/>
  <c r="AD70" i="42"/>
  <c r="Z70" i="42"/>
  <c r="AI70" i="42"/>
  <c r="AE70" i="42"/>
  <c r="AA70" i="42"/>
  <c r="AJ70" i="42"/>
  <c r="AF70" i="42"/>
  <c r="AB70" i="42"/>
  <c r="X70" i="42"/>
  <c r="AK72" i="42"/>
  <c r="AG72" i="42"/>
  <c r="AC72" i="42"/>
  <c r="Y72" i="42"/>
  <c r="AH72" i="42"/>
  <c r="AD72" i="42"/>
  <c r="Z72" i="42"/>
  <c r="AI72" i="42"/>
  <c r="AE72" i="42"/>
  <c r="AA72" i="42"/>
  <c r="AJ72" i="42"/>
  <c r="AF72" i="42"/>
  <c r="AB72" i="42"/>
  <c r="X72" i="42"/>
  <c r="AK74" i="42"/>
  <c r="AG74" i="42"/>
  <c r="AC74" i="42"/>
  <c r="Y74" i="42"/>
  <c r="AH74" i="42"/>
  <c r="AD74" i="42"/>
  <c r="Z74" i="42"/>
  <c r="AI74" i="42"/>
  <c r="AE74" i="42"/>
  <c r="AA74" i="42"/>
  <c r="AJ74" i="42"/>
  <c r="AF74" i="42"/>
  <c r="AB74" i="42"/>
  <c r="X74" i="42"/>
  <c r="AK76" i="42"/>
  <c r="AG76" i="42"/>
  <c r="AC76" i="42"/>
  <c r="Y76" i="42"/>
  <c r="AH76" i="42"/>
  <c r="AD76" i="42"/>
  <c r="Z76" i="42"/>
  <c r="AI76" i="42"/>
  <c r="AE76" i="42"/>
  <c r="AA76" i="42"/>
  <c r="AJ76" i="42"/>
  <c r="AF76" i="42"/>
  <c r="AB76" i="42"/>
  <c r="X76" i="42"/>
  <c r="AK78" i="42"/>
  <c r="AG78" i="42"/>
  <c r="AC78" i="42"/>
  <c r="Y78" i="42"/>
  <c r="AH78" i="42"/>
  <c r="AD78" i="42"/>
  <c r="Z78" i="42"/>
  <c r="AI78" i="42"/>
  <c r="AE78" i="42"/>
  <c r="AA78" i="42"/>
  <c r="AJ78" i="42"/>
  <c r="AF78" i="42"/>
  <c r="AB78" i="42"/>
  <c r="X78" i="42"/>
  <c r="AK80" i="42"/>
  <c r="AG80" i="42"/>
  <c r="AC80" i="42"/>
  <c r="Y80" i="42"/>
  <c r="AH80" i="42"/>
  <c r="AD80" i="42"/>
  <c r="Z80" i="42"/>
  <c r="AI80" i="42"/>
  <c r="AE80" i="42"/>
  <c r="AA80" i="42"/>
  <c r="AJ80" i="42"/>
  <c r="AF80" i="42"/>
  <c r="AB80" i="42"/>
  <c r="X80" i="42"/>
  <c r="AK82" i="42"/>
  <c r="AG82" i="42"/>
  <c r="AC82" i="42"/>
  <c r="Y82" i="42"/>
  <c r="AH82" i="42"/>
  <c r="AD82" i="42"/>
  <c r="Z82" i="42"/>
  <c r="AI82" i="42"/>
  <c r="AE82" i="42"/>
  <c r="AA82" i="42"/>
  <c r="AJ82" i="42"/>
  <c r="AF82" i="42"/>
  <c r="AB82" i="42"/>
  <c r="X82" i="42"/>
  <c r="AK84" i="42"/>
  <c r="AG84" i="42"/>
  <c r="AC84" i="42"/>
  <c r="Y84" i="42"/>
  <c r="AH84" i="42"/>
  <c r="AD84" i="42"/>
  <c r="Z84" i="42"/>
  <c r="AI84" i="42"/>
  <c r="AE84" i="42"/>
  <c r="AA84" i="42"/>
  <c r="AJ84" i="42"/>
  <c r="AF84" i="42"/>
  <c r="AB84" i="42"/>
  <c r="X84" i="42"/>
  <c r="AK86" i="42"/>
  <c r="AG86" i="42"/>
  <c r="AC86" i="42"/>
  <c r="Y86" i="42"/>
  <c r="AH86" i="42"/>
  <c r="AD86" i="42"/>
  <c r="Z86" i="42"/>
  <c r="AI86" i="42"/>
  <c r="AE86" i="42"/>
  <c r="AA86" i="42"/>
  <c r="AJ86" i="42"/>
  <c r="AF86" i="42"/>
  <c r="AB86" i="42"/>
  <c r="X86" i="42"/>
  <c r="AK88" i="42"/>
  <c r="AG88" i="42"/>
  <c r="AC88" i="42"/>
  <c r="Y88" i="42"/>
  <c r="AH88" i="42"/>
  <c r="AD88" i="42"/>
  <c r="Z88" i="42"/>
  <c r="AI88" i="42"/>
  <c r="AE88" i="42"/>
  <c r="AA88" i="42"/>
  <c r="AJ88" i="42"/>
  <c r="AF88" i="42"/>
  <c r="AB88" i="42"/>
  <c r="X88" i="42"/>
  <c r="AK90" i="42"/>
  <c r="AG90" i="42"/>
  <c r="AC90" i="42"/>
  <c r="Y90" i="42"/>
  <c r="AH90" i="42"/>
  <c r="AD90" i="42"/>
  <c r="Z90" i="42"/>
  <c r="AI90" i="42"/>
  <c r="AE90" i="42"/>
  <c r="AA90" i="42"/>
  <c r="AJ90" i="42"/>
  <c r="AF90" i="42"/>
  <c r="AB90" i="42"/>
  <c r="X90" i="42"/>
  <c r="AK92" i="42"/>
  <c r="AG92" i="42"/>
  <c r="AC92" i="42"/>
  <c r="Y92" i="42"/>
  <c r="AH92" i="42"/>
  <c r="AD92" i="42"/>
  <c r="Z92" i="42"/>
  <c r="AI92" i="42"/>
  <c r="AE92" i="42"/>
  <c r="AA92" i="42"/>
  <c r="AJ92" i="42"/>
  <c r="AF92" i="42"/>
  <c r="AB92" i="42"/>
  <c r="X92" i="42"/>
  <c r="AK94" i="42"/>
  <c r="AG94" i="42"/>
  <c r="AC94" i="42"/>
  <c r="Y94" i="42"/>
  <c r="AH94" i="42"/>
  <c r="AD94" i="42"/>
  <c r="Z94" i="42"/>
  <c r="AI94" i="42"/>
  <c r="AE94" i="42"/>
  <c r="AA94" i="42"/>
  <c r="AJ94" i="42"/>
  <c r="AF94" i="42"/>
  <c r="AB94" i="42"/>
  <c r="X94" i="42"/>
  <c r="AK96" i="42"/>
  <c r="AG96" i="42"/>
  <c r="AC96" i="42"/>
  <c r="Y96" i="42"/>
  <c r="AH96" i="42"/>
  <c r="AD96" i="42"/>
  <c r="Z96" i="42"/>
  <c r="AI96" i="42"/>
  <c r="AE96" i="42"/>
  <c r="AA96" i="42"/>
  <c r="AJ96" i="42"/>
  <c r="AF96" i="42"/>
  <c r="AB96" i="42"/>
  <c r="X96" i="42"/>
  <c r="AK98" i="42"/>
  <c r="AG98" i="42"/>
  <c r="AC98" i="42"/>
  <c r="Y98" i="42"/>
  <c r="AH98" i="42"/>
  <c r="AD98" i="42"/>
  <c r="Z98" i="42"/>
  <c r="AI98" i="42"/>
  <c r="AE98" i="42"/>
  <c r="AA98" i="42"/>
  <c r="AJ98" i="42"/>
  <c r="AF98" i="42"/>
  <c r="AB98" i="42"/>
  <c r="X98" i="42"/>
  <c r="AK100" i="42"/>
  <c r="AG100" i="42"/>
  <c r="AC100" i="42"/>
  <c r="Y100" i="42"/>
  <c r="AH100" i="42"/>
  <c r="AD100" i="42"/>
  <c r="Z100" i="42"/>
  <c r="AI100" i="42"/>
  <c r="AE100" i="42"/>
  <c r="AA100" i="42"/>
  <c r="AJ100" i="42"/>
  <c r="AF100" i="42"/>
  <c r="AB100" i="42"/>
  <c r="X100" i="42"/>
  <c r="AK102" i="42"/>
  <c r="AG102" i="42"/>
  <c r="AC102" i="42"/>
  <c r="Y102" i="42"/>
  <c r="AH102" i="42"/>
  <c r="AD102" i="42"/>
  <c r="Z102" i="42"/>
  <c r="AI102" i="42"/>
  <c r="AE102" i="42"/>
  <c r="AA102" i="42"/>
  <c r="AJ102" i="42"/>
  <c r="AF102" i="42"/>
  <c r="AB102" i="42"/>
  <c r="X102" i="42"/>
  <c r="AK104" i="42"/>
  <c r="AG104" i="42"/>
  <c r="AC104" i="42"/>
  <c r="Y104" i="42"/>
  <c r="AH104" i="42"/>
  <c r="AD104" i="42"/>
  <c r="Z104" i="42"/>
  <c r="AI104" i="42"/>
  <c r="AE104" i="42"/>
  <c r="AA104" i="42"/>
  <c r="AJ104" i="42"/>
  <c r="AF104" i="42"/>
  <c r="AB104" i="42"/>
  <c r="X104" i="42"/>
  <c r="AK106" i="42"/>
  <c r="AG106" i="42"/>
  <c r="AC106" i="42"/>
  <c r="Y106" i="42"/>
  <c r="AH106" i="42"/>
  <c r="AD106" i="42"/>
  <c r="Z106" i="42"/>
  <c r="AI106" i="42"/>
  <c r="AE106" i="42"/>
  <c r="AA106" i="42"/>
  <c r="AJ106" i="42"/>
  <c r="AF106" i="42"/>
  <c r="AB106" i="42"/>
  <c r="X106" i="42"/>
  <c r="AK108" i="42"/>
  <c r="AG108" i="42"/>
  <c r="AC108" i="42"/>
  <c r="Y108" i="42"/>
  <c r="AH108" i="42"/>
  <c r="AD108" i="42"/>
  <c r="Z108" i="42"/>
  <c r="AI108" i="42"/>
  <c r="AE108" i="42"/>
  <c r="AA108" i="42"/>
  <c r="AJ108" i="42"/>
  <c r="AF108" i="42"/>
  <c r="AB108" i="42"/>
  <c r="X108" i="42"/>
  <c r="V18" i="42"/>
  <c r="N30" i="42"/>
  <c r="F34" i="42"/>
  <c r="Q50" i="42"/>
  <c r="A4" i="42"/>
  <c r="AJ12" i="45"/>
  <c r="AB12" i="45"/>
  <c r="AK12" i="45"/>
  <c r="AG12" i="45"/>
  <c r="AC12" i="45"/>
  <c r="Y12" i="45"/>
  <c r="AH12" i="45"/>
  <c r="AD12" i="45"/>
  <c r="Z12" i="45"/>
  <c r="AI12" i="45"/>
  <c r="AE12" i="45"/>
  <c r="AA12" i="45"/>
  <c r="AF12" i="45"/>
  <c r="X12" i="45"/>
  <c r="AJ16" i="45"/>
  <c r="AB16" i="45"/>
  <c r="AK16" i="45"/>
  <c r="AG16" i="45"/>
  <c r="AC16" i="45"/>
  <c r="Y16" i="45"/>
  <c r="AH16" i="45"/>
  <c r="AD16" i="45"/>
  <c r="Z16" i="45"/>
  <c r="AI16" i="45"/>
  <c r="AE16" i="45"/>
  <c r="AA16" i="45"/>
  <c r="AF16" i="45"/>
  <c r="X16" i="45"/>
  <c r="AJ22" i="45"/>
  <c r="AF22" i="45"/>
  <c r="AB22" i="45"/>
  <c r="X22" i="45"/>
  <c r="AK22" i="45"/>
  <c r="AG22" i="45"/>
  <c r="AC22" i="45"/>
  <c r="Y22" i="45"/>
  <c r="AH22" i="45"/>
  <c r="AD22" i="45"/>
  <c r="Z22" i="45"/>
  <c r="AI22" i="45"/>
  <c r="AE22" i="45"/>
  <c r="AA22" i="45"/>
  <c r="AJ26" i="45"/>
  <c r="AF26" i="45"/>
  <c r="X26" i="45"/>
  <c r="AK26" i="45"/>
  <c r="AG26" i="45"/>
  <c r="AC26" i="45"/>
  <c r="Y26" i="45"/>
  <c r="AH26" i="45"/>
  <c r="AD26" i="45"/>
  <c r="Z26" i="45"/>
  <c r="AI26" i="45"/>
  <c r="AE26" i="45"/>
  <c r="AA26" i="45"/>
  <c r="AB26" i="45"/>
  <c r="AJ28" i="45"/>
  <c r="AF28" i="45"/>
  <c r="AB28" i="45"/>
  <c r="X28" i="45"/>
  <c r="AK28" i="45"/>
  <c r="AG28" i="45"/>
  <c r="AC28" i="45"/>
  <c r="Y28" i="45"/>
  <c r="AH28" i="45"/>
  <c r="AD28" i="45"/>
  <c r="Z28" i="45"/>
  <c r="AI28" i="45"/>
  <c r="AE28" i="45"/>
  <c r="AA28" i="45"/>
  <c r="AJ30" i="45"/>
  <c r="AF30" i="45"/>
  <c r="AB30" i="45"/>
  <c r="X30" i="45"/>
  <c r="AK30" i="45"/>
  <c r="AG30" i="45"/>
  <c r="AC30" i="45"/>
  <c r="Y30" i="45"/>
  <c r="AH30" i="45"/>
  <c r="AD30" i="45"/>
  <c r="Z30" i="45"/>
  <c r="AI30" i="45"/>
  <c r="AE30" i="45"/>
  <c r="AA30" i="45"/>
  <c r="AJ34" i="45"/>
  <c r="AF34" i="45"/>
  <c r="AB34" i="45"/>
  <c r="X34" i="45"/>
  <c r="AK34" i="45"/>
  <c r="AG34" i="45"/>
  <c r="AC34" i="45"/>
  <c r="Y34" i="45"/>
  <c r="AH34" i="45"/>
  <c r="AD34" i="45"/>
  <c r="Z34" i="45"/>
  <c r="AI34" i="45"/>
  <c r="AE34" i="45"/>
  <c r="AA34" i="45"/>
  <c r="AK36" i="45"/>
  <c r="AJ36" i="45"/>
  <c r="AF36" i="45"/>
  <c r="AB36" i="45"/>
  <c r="X36" i="45"/>
  <c r="AG36" i="45"/>
  <c r="AC36" i="45"/>
  <c r="Y36" i="45"/>
  <c r="AH36" i="45"/>
  <c r="AD36" i="45"/>
  <c r="Z36" i="45"/>
  <c r="AI36" i="45"/>
  <c r="AE36" i="45"/>
  <c r="AA36" i="45"/>
  <c r="AI38" i="45"/>
  <c r="AE38" i="45"/>
  <c r="AA38" i="45"/>
  <c r="AJ38" i="45"/>
  <c r="AF38" i="45"/>
  <c r="AB38" i="45"/>
  <c r="X38" i="45"/>
  <c r="AK38" i="45"/>
  <c r="AG38" i="45"/>
  <c r="AC38" i="45"/>
  <c r="Y38" i="45"/>
  <c r="AH38" i="45"/>
  <c r="AD38" i="45"/>
  <c r="Z38" i="45"/>
  <c r="AI40" i="45"/>
  <c r="AE40" i="45"/>
  <c r="AA40" i="45"/>
  <c r="AJ40" i="45"/>
  <c r="AF40" i="45"/>
  <c r="AB40" i="45"/>
  <c r="X40" i="45"/>
  <c r="AK40" i="45"/>
  <c r="AG40" i="45"/>
  <c r="AC40" i="45"/>
  <c r="Y40" i="45"/>
  <c r="AH40" i="45"/>
  <c r="AD40" i="45"/>
  <c r="Z40" i="45"/>
  <c r="AI42" i="45"/>
  <c r="AE42" i="45"/>
  <c r="AA42" i="45"/>
  <c r="AJ42" i="45"/>
  <c r="AF42" i="45"/>
  <c r="AB42" i="45"/>
  <c r="X42" i="45"/>
  <c r="AK42" i="45"/>
  <c r="AG42" i="45"/>
  <c r="AC42" i="45"/>
  <c r="Y42" i="45"/>
  <c r="AH42" i="45"/>
  <c r="AD42" i="45"/>
  <c r="Z42" i="45"/>
  <c r="AI50" i="45"/>
  <c r="AE50" i="45"/>
  <c r="AA50" i="45"/>
  <c r="AJ50" i="45"/>
  <c r="AF50" i="45"/>
  <c r="AB50" i="45"/>
  <c r="X50" i="45"/>
  <c r="AK50" i="45"/>
  <c r="AG50" i="45"/>
  <c r="AC50" i="45"/>
  <c r="Y50" i="45"/>
  <c r="AH50" i="45"/>
  <c r="AD50" i="45"/>
  <c r="Z50" i="45"/>
  <c r="AD9" i="45"/>
  <c r="AI9" i="45"/>
  <c r="AE9" i="45"/>
  <c r="AA9" i="45"/>
  <c r="AJ9" i="45"/>
  <c r="AF9" i="45"/>
  <c r="AB9" i="45"/>
  <c r="X9" i="45"/>
  <c r="AK9" i="45"/>
  <c r="AG9" i="45"/>
  <c r="AC9" i="45"/>
  <c r="Y9" i="45"/>
  <c r="AH9" i="45"/>
  <c r="Z9" i="45"/>
  <c r="AH11" i="45"/>
  <c r="Z11" i="45"/>
  <c r="AI11" i="45"/>
  <c r="AE11" i="45"/>
  <c r="AA11" i="45"/>
  <c r="AJ11" i="45"/>
  <c r="AF11" i="45"/>
  <c r="AB11" i="45"/>
  <c r="X11" i="45"/>
  <c r="AK11" i="45"/>
  <c r="AG11" i="45"/>
  <c r="AC11" i="45"/>
  <c r="Y11" i="45"/>
  <c r="AD11" i="45"/>
  <c r="AH13" i="45"/>
  <c r="AI13" i="45"/>
  <c r="AE13" i="45"/>
  <c r="AA13" i="45"/>
  <c r="AJ13" i="45"/>
  <c r="AF13" i="45"/>
  <c r="AB13" i="45"/>
  <c r="X13" i="45"/>
  <c r="AK13" i="45"/>
  <c r="AG13" i="45"/>
  <c r="AC13" i="45"/>
  <c r="Y13" i="45"/>
  <c r="AD13" i="45"/>
  <c r="Z13" i="45"/>
  <c r="AH15" i="45"/>
  <c r="AI15" i="45"/>
  <c r="AE15" i="45"/>
  <c r="AA15" i="45"/>
  <c r="AJ15" i="45"/>
  <c r="AF15" i="45"/>
  <c r="AB15" i="45"/>
  <c r="X15" i="45"/>
  <c r="AK15" i="45"/>
  <c r="AG15" i="45"/>
  <c r="AC15" i="45"/>
  <c r="Y15" i="45"/>
  <c r="AD15" i="45"/>
  <c r="Z15" i="45"/>
  <c r="AD17" i="45"/>
  <c r="AI17" i="45"/>
  <c r="AE17" i="45"/>
  <c r="AA17" i="45"/>
  <c r="AJ17" i="45"/>
  <c r="AF17" i="45"/>
  <c r="AB17" i="45"/>
  <c r="X17" i="45"/>
  <c r="AK17" i="45"/>
  <c r="AG17" i="45"/>
  <c r="AC17" i="45"/>
  <c r="Y17" i="45"/>
  <c r="AH17" i="45"/>
  <c r="Z17" i="45"/>
  <c r="AD19" i="45"/>
  <c r="AI19" i="45"/>
  <c r="AE19" i="45"/>
  <c r="AA19" i="45"/>
  <c r="AJ19" i="45"/>
  <c r="AF19" i="45"/>
  <c r="AB19" i="45"/>
  <c r="X19" i="45"/>
  <c r="AK19" i="45"/>
  <c r="AG19" i="45"/>
  <c r="AC19" i="45"/>
  <c r="Y19" i="45"/>
  <c r="AH19" i="45"/>
  <c r="Z19" i="45"/>
  <c r="AH21" i="45"/>
  <c r="Z21" i="45"/>
  <c r="AI21" i="45"/>
  <c r="AE21" i="45"/>
  <c r="AA21" i="45"/>
  <c r="AJ21" i="45"/>
  <c r="AF21" i="45"/>
  <c r="AB21" i="45"/>
  <c r="X21" i="45"/>
  <c r="AK21" i="45"/>
  <c r="AG21" i="45"/>
  <c r="AC21" i="45"/>
  <c r="Y21" i="45"/>
  <c r="AD21" i="45"/>
  <c r="AH23" i="45"/>
  <c r="AD23" i="45"/>
  <c r="Z23" i="45"/>
  <c r="AI23" i="45"/>
  <c r="AE23" i="45"/>
  <c r="AA23" i="45"/>
  <c r="AJ23" i="45"/>
  <c r="AF23" i="45"/>
  <c r="AB23" i="45"/>
  <c r="X23" i="45"/>
  <c r="AK23" i="45"/>
  <c r="AG23" i="45"/>
  <c r="AC23" i="45"/>
  <c r="Y23" i="45"/>
  <c r="AH25" i="45"/>
  <c r="AD25" i="45"/>
  <c r="Z25" i="45"/>
  <c r="AI25" i="45"/>
  <c r="AE25" i="45"/>
  <c r="AA25" i="45"/>
  <c r="AJ25" i="45"/>
  <c r="AF25" i="45"/>
  <c r="AB25" i="45"/>
  <c r="X25" i="45"/>
  <c r="AK25" i="45"/>
  <c r="AG25" i="45"/>
  <c r="AC25" i="45"/>
  <c r="Y25" i="45"/>
  <c r="AH27" i="45"/>
  <c r="AD27" i="45"/>
  <c r="Z27" i="45"/>
  <c r="AI27" i="45"/>
  <c r="AE27" i="45"/>
  <c r="AA27" i="45"/>
  <c r="AJ27" i="45"/>
  <c r="AF27" i="45"/>
  <c r="AB27" i="45"/>
  <c r="X27" i="45"/>
  <c r="AK27" i="45"/>
  <c r="AG27" i="45"/>
  <c r="AC27" i="45"/>
  <c r="Y27" i="45"/>
  <c r="AH29" i="45"/>
  <c r="AD29" i="45"/>
  <c r="Z29" i="45"/>
  <c r="AI29" i="45"/>
  <c r="AE29" i="45"/>
  <c r="AA29" i="45"/>
  <c r="AJ29" i="45"/>
  <c r="AF29" i="45"/>
  <c r="AB29" i="45"/>
  <c r="X29" i="45"/>
  <c r="AK29" i="45"/>
  <c r="AG29" i="45"/>
  <c r="AC29" i="45"/>
  <c r="Y29" i="45"/>
  <c r="AH31" i="45"/>
  <c r="AD31" i="45"/>
  <c r="Z31" i="45"/>
  <c r="AI31" i="45"/>
  <c r="AE31" i="45"/>
  <c r="AA31" i="45"/>
  <c r="AJ31" i="45"/>
  <c r="AF31" i="45"/>
  <c r="AB31" i="45"/>
  <c r="X31" i="45"/>
  <c r="AK31" i="45"/>
  <c r="AG31" i="45"/>
  <c r="AC31" i="45"/>
  <c r="Y31" i="45"/>
  <c r="AH33" i="45"/>
  <c r="AD33" i="45"/>
  <c r="Z33" i="45"/>
  <c r="AI33" i="45"/>
  <c r="AE33" i="45"/>
  <c r="AA33" i="45"/>
  <c r="AJ33" i="45"/>
  <c r="AF33" i="45"/>
  <c r="AB33" i="45"/>
  <c r="X33" i="45"/>
  <c r="AK33" i="45"/>
  <c r="AG33" i="45"/>
  <c r="AC33" i="45"/>
  <c r="Y33" i="45"/>
  <c r="AH35" i="45"/>
  <c r="AD35" i="45"/>
  <c r="Z35" i="45"/>
  <c r="AI35" i="45"/>
  <c r="AE35" i="45"/>
  <c r="AA35" i="45"/>
  <c r="AJ35" i="45"/>
  <c r="AF35" i="45"/>
  <c r="AB35" i="45"/>
  <c r="X35" i="45"/>
  <c r="AK35" i="45"/>
  <c r="AG35" i="45"/>
  <c r="AC35" i="45"/>
  <c r="Y35" i="45"/>
  <c r="AK37" i="45"/>
  <c r="AG37" i="45"/>
  <c r="AC37" i="45"/>
  <c r="Y37" i="45"/>
  <c r="AH37" i="45"/>
  <c r="AD37" i="45"/>
  <c r="Z37" i="45"/>
  <c r="AI37" i="45"/>
  <c r="AE37" i="45"/>
  <c r="AA37" i="45"/>
  <c r="AJ37" i="45"/>
  <c r="AF37" i="45"/>
  <c r="AB37" i="45"/>
  <c r="X37" i="45"/>
  <c r="AK39" i="45"/>
  <c r="AG39" i="45"/>
  <c r="AC39" i="45"/>
  <c r="Y39" i="45"/>
  <c r="AH39" i="45"/>
  <c r="AD39" i="45"/>
  <c r="Z39" i="45"/>
  <c r="AI39" i="45"/>
  <c r="AE39" i="45"/>
  <c r="AA39" i="45"/>
  <c r="AJ39" i="45"/>
  <c r="AF39" i="45"/>
  <c r="AB39" i="45"/>
  <c r="X39" i="45"/>
  <c r="AK41" i="45"/>
  <c r="AG41" i="45"/>
  <c r="AC41" i="45"/>
  <c r="Y41" i="45"/>
  <c r="AH41" i="45"/>
  <c r="AD41" i="45"/>
  <c r="Z41" i="45"/>
  <c r="AI41" i="45"/>
  <c r="AE41" i="45"/>
  <c r="AA41" i="45"/>
  <c r="AJ41" i="45"/>
  <c r="AF41" i="45"/>
  <c r="AB41" i="45"/>
  <c r="X41" i="45"/>
  <c r="AK43" i="45"/>
  <c r="AG43" i="45"/>
  <c r="AC43" i="45"/>
  <c r="Y43" i="45"/>
  <c r="AH43" i="45"/>
  <c r="AD43" i="45"/>
  <c r="Z43" i="45"/>
  <c r="AI43" i="45"/>
  <c r="AE43" i="45"/>
  <c r="AA43" i="45"/>
  <c r="AJ43" i="45"/>
  <c r="AF43" i="45"/>
  <c r="AB43" i="45"/>
  <c r="X43" i="45"/>
  <c r="AK45" i="45"/>
  <c r="AG45" i="45"/>
  <c r="AC45" i="45"/>
  <c r="Y45" i="45"/>
  <c r="AH45" i="45"/>
  <c r="AD45" i="45"/>
  <c r="Z45" i="45"/>
  <c r="AI45" i="45"/>
  <c r="AE45" i="45"/>
  <c r="AA45" i="45"/>
  <c r="AJ45" i="45"/>
  <c r="AF45" i="45"/>
  <c r="AB45" i="45"/>
  <c r="X45" i="45"/>
  <c r="AK47" i="45"/>
  <c r="AG47" i="45"/>
  <c r="AC47" i="45"/>
  <c r="Y47" i="45"/>
  <c r="AH47" i="45"/>
  <c r="AD47" i="45"/>
  <c r="Z47" i="45"/>
  <c r="AI47" i="45"/>
  <c r="AE47" i="45"/>
  <c r="AA47" i="45"/>
  <c r="AJ47" i="45"/>
  <c r="AF47" i="45"/>
  <c r="AB47" i="45"/>
  <c r="X47" i="45"/>
  <c r="AK49" i="45"/>
  <c r="AG49" i="45"/>
  <c r="AC49" i="45"/>
  <c r="Y49" i="45"/>
  <c r="AH49" i="45"/>
  <c r="AD49" i="45"/>
  <c r="Z49" i="45"/>
  <c r="AI49" i="45"/>
  <c r="AE49" i="45"/>
  <c r="AA49" i="45"/>
  <c r="AJ49" i="45"/>
  <c r="AF49" i="45"/>
  <c r="AB49" i="45"/>
  <c r="X49" i="45"/>
  <c r="AK51" i="45"/>
  <c r="AG51" i="45"/>
  <c r="AC51" i="45"/>
  <c r="Y51" i="45"/>
  <c r="AH51" i="45"/>
  <c r="AD51" i="45"/>
  <c r="Z51" i="45"/>
  <c r="AI51" i="45"/>
  <c r="AE51" i="45"/>
  <c r="AA51" i="45"/>
  <c r="AJ51" i="45"/>
  <c r="AF51" i="45"/>
  <c r="AB51" i="45"/>
  <c r="X51" i="45"/>
  <c r="AK53" i="45"/>
  <c r="AG53" i="45"/>
  <c r="AC53" i="45"/>
  <c r="Y53" i="45"/>
  <c r="AH53" i="45"/>
  <c r="AD53" i="45"/>
  <c r="Z53" i="45"/>
  <c r="AI53" i="45"/>
  <c r="AE53" i="45"/>
  <c r="AA53" i="45"/>
  <c r="AJ53" i="45"/>
  <c r="AF53" i="45"/>
  <c r="AB53" i="45"/>
  <c r="X53" i="45"/>
  <c r="AK55" i="45"/>
  <c r="AG55" i="45"/>
  <c r="AC55" i="45"/>
  <c r="Y55" i="45"/>
  <c r="AH55" i="45"/>
  <c r="AD55" i="45"/>
  <c r="Z55" i="45"/>
  <c r="AI55" i="45"/>
  <c r="AE55" i="45"/>
  <c r="AA55" i="45"/>
  <c r="AJ55" i="45"/>
  <c r="AF55" i="45"/>
  <c r="AB55" i="45"/>
  <c r="X55" i="45"/>
  <c r="AK57" i="45"/>
  <c r="AG57" i="45"/>
  <c r="AC57" i="45"/>
  <c r="Y57" i="45"/>
  <c r="AH57" i="45"/>
  <c r="AD57" i="45"/>
  <c r="Z57" i="45"/>
  <c r="AI57" i="45"/>
  <c r="AE57" i="45"/>
  <c r="AA57" i="45"/>
  <c r="AJ57" i="45"/>
  <c r="AF57" i="45"/>
  <c r="AB57" i="45"/>
  <c r="X57" i="45"/>
  <c r="AK59" i="45"/>
  <c r="AG59" i="45"/>
  <c r="AC59" i="45"/>
  <c r="Y59" i="45"/>
  <c r="AH59" i="45"/>
  <c r="AD59" i="45"/>
  <c r="Z59" i="45"/>
  <c r="AI59" i="45"/>
  <c r="AE59" i="45"/>
  <c r="AA59" i="45"/>
  <c r="AJ59" i="45"/>
  <c r="AF59" i="45"/>
  <c r="AB59" i="45"/>
  <c r="X59" i="45"/>
  <c r="AK61" i="45"/>
  <c r="AG61" i="45"/>
  <c r="AC61" i="45"/>
  <c r="Y61" i="45"/>
  <c r="AH61" i="45"/>
  <c r="AD61" i="45"/>
  <c r="Z61" i="45"/>
  <c r="AI61" i="45"/>
  <c r="AE61" i="45"/>
  <c r="AA61" i="45"/>
  <c r="AJ61" i="45"/>
  <c r="AF61" i="45"/>
  <c r="AB61" i="45"/>
  <c r="X61" i="45"/>
  <c r="AK63" i="45"/>
  <c r="AG63" i="45"/>
  <c r="AC63" i="45"/>
  <c r="Y63" i="45"/>
  <c r="AH63" i="45"/>
  <c r="AD63" i="45"/>
  <c r="Z63" i="45"/>
  <c r="AI63" i="45"/>
  <c r="AE63" i="45"/>
  <c r="AA63" i="45"/>
  <c r="AJ63" i="45"/>
  <c r="AF63" i="45"/>
  <c r="AB63" i="45"/>
  <c r="X63" i="45"/>
  <c r="AK65" i="45"/>
  <c r="AG65" i="45"/>
  <c r="AC65" i="45"/>
  <c r="Y65" i="45"/>
  <c r="AH65" i="45"/>
  <c r="AD65" i="45"/>
  <c r="Z65" i="45"/>
  <c r="AI65" i="45"/>
  <c r="AE65" i="45"/>
  <c r="AA65" i="45"/>
  <c r="AJ65" i="45"/>
  <c r="AF65" i="45"/>
  <c r="AB65" i="45"/>
  <c r="X65" i="45"/>
  <c r="AK67" i="45"/>
  <c r="AG67" i="45"/>
  <c r="AC67" i="45"/>
  <c r="Y67" i="45"/>
  <c r="AH67" i="45"/>
  <c r="AD67" i="45"/>
  <c r="Z67" i="45"/>
  <c r="AI67" i="45"/>
  <c r="AE67" i="45"/>
  <c r="AA67" i="45"/>
  <c r="AJ67" i="45"/>
  <c r="AF67" i="45"/>
  <c r="AB67" i="45"/>
  <c r="X67" i="45"/>
  <c r="AK69" i="45"/>
  <c r="AG69" i="45"/>
  <c r="AC69" i="45"/>
  <c r="Y69" i="45"/>
  <c r="AH69" i="45"/>
  <c r="AD69" i="45"/>
  <c r="Z69" i="45"/>
  <c r="AI69" i="45"/>
  <c r="AE69" i="45"/>
  <c r="AA69" i="45"/>
  <c r="AJ69" i="45"/>
  <c r="AF69" i="45"/>
  <c r="AB69" i="45"/>
  <c r="X69" i="45"/>
  <c r="AK71" i="45"/>
  <c r="AG71" i="45"/>
  <c r="AC71" i="45"/>
  <c r="Y71" i="45"/>
  <c r="AH71" i="45"/>
  <c r="AD71" i="45"/>
  <c r="Z71" i="45"/>
  <c r="AI71" i="45"/>
  <c r="AE71" i="45"/>
  <c r="AA71" i="45"/>
  <c r="AJ71" i="45"/>
  <c r="AF71" i="45"/>
  <c r="AB71" i="45"/>
  <c r="X71" i="45"/>
  <c r="AK73" i="45"/>
  <c r="AG73" i="45"/>
  <c r="AC73" i="45"/>
  <c r="Y73" i="45"/>
  <c r="AH73" i="45"/>
  <c r="AD73" i="45"/>
  <c r="Z73" i="45"/>
  <c r="AI73" i="45"/>
  <c r="AE73" i="45"/>
  <c r="AA73" i="45"/>
  <c r="AJ73" i="45"/>
  <c r="AF73" i="45"/>
  <c r="AB73" i="45"/>
  <c r="X73" i="45"/>
  <c r="AK75" i="45"/>
  <c r="AG75" i="45"/>
  <c r="AC75" i="45"/>
  <c r="Y75" i="45"/>
  <c r="AH75" i="45"/>
  <c r="AD75" i="45"/>
  <c r="Z75" i="45"/>
  <c r="AI75" i="45"/>
  <c r="AE75" i="45"/>
  <c r="AA75" i="45"/>
  <c r="AJ75" i="45"/>
  <c r="AF75" i="45"/>
  <c r="AB75" i="45"/>
  <c r="X75" i="45"/>
  <c r="AK77" i="45"/>
  <c r="AG77" i="45"/>
  <c r="AC77" i="45"/>
  <c r="Y77" i="45"/>
  <c r="AH77" i="45"/>
  <c r="AD77" i="45"/>
  <c r="Z77" i="45"/>
  <c r="AI77" i="45"/>
  <c r="AE77" i="45"/>
  <c r="AA77" i="45"/>
  <c r="AJ77" i="45"/>
  <c r="AF77" i="45"/>
  <c r="AB77" i="45"/>
  <c r="X77" i="45"/>
  <c r="AK79" i="45"/>
  <c r="AG79" i="45"/>
  <c r="AC79" i="45"/>
  <c r="Y79" i="45"/>
  <c r="AH79" i="45"/>
  <c r="AD79" i="45"/>
  <c r="Z79" i="45"/>
  <c r="AI79" i="45"/>
  <c r="AE79" i="45"/>
  <c r="AA79" i="45"/>
  <c r="AJ79" i="45"/>
  <c r="AF79" i="45"/>
  <c r="AB79" i="45"/>
  <c r="X79" i="45"/>
  <c r="AK81" i="45"/>
  <c r="AG81" i="45"/>
  <c r="AC81" i="45"/>
  <c r="Y81" i="45"/>
  <c r="AH81" i="45"/>
  <c r="AD81" i="45"/>
  <c r="Z81" i="45"/>
  <c r="AI81" i="45"/>
  <c r="AE81" i="45"/>
  <c r="AA81" i="45"/>
  <c r="AJ81" i="45"/>
  <c r="AF81" i="45"/>
  <c r="AB81" i="45"/>
  <c r="X81" i="45"/>
  <c r="AK83" i="45"/>
  <c r="AG83" i="45"/>
  <c r="AC83" i="45"/>
  <c r="Y83" i="45"/>
  <c r="AH83" i="45"/>
  <c r="AD83" i="45"/>
  <c r="Z83" i="45"/>
  <c r="AI83" i="45"/>
  <c r="AE83" i="45"/>
  <c r="AA83" i="45"/>
  <c r="AJ83" i="45"/>
  <c r="AF83" i="45"/>
  <c r="AB83" i="45"/>
  <c r="X83" i="45"/>
  <c r="AK85" i="45"/>
  <c r="AG85" i="45"/>
  <c r="AC85" i="45"/>
  <c r="Y85" i="45"/>
  <c r="AH85" i="45"/>
  <c r="AD85" i="45"/>
  <c r="Z85" i="45"/>
  <c r="AI85" i="45"/>
  <c r="AE85" i="45"/>
  <c r="AA85" i="45"/>
  <c r="AJ85" i="45"/>
  <c r="AF85" i="45"/>
  <c r="AB85" i="45"/>
  <c r="X85" i="45"/>
  <c r="AK87" i="45"/>
  <c r="AG87" i="45"/>
  <c r="AC87" i="45"/>
  <c r="Y87" i="45"/>
  <c r="AH87" i="45"/>
  <c r="AD87" i="45"/>
  <c r="Z87" i="45"/>
  <c r="AI87" i="45"/>
  <c r="AE87" i="45"/>
  <c r="AA87" i="45"/>
  <c r="AJ87" i="45"/>
  <c r="AF87" i="45"/>
  <c r="AB87" i="45"/>
  <c r="X87" i="45"/>
  <c r="AK89" i="45"/>
  <c r="AG89" i="45"/>
  <c r="AC89" i="45"/>
  <c r="Y89" i="45"/>
  <c r="AH89" i="45"/>
  <c r="AD89" i="45"/>
  <c r="Z89" i="45"/>
  <c r="AI89" i="45"/>
  <c r="AE89" i="45"/>
  <c r="AA89" i="45"/>
  <c r="AJ89" i="45"/>
  <c r="AF89" i="45"/>
  <c r="AB89" i="45"/>
  <c r="X89" i="45"/>
  <c r="AK91" i="45"/>
  <c r="AG91" i="45"/>
  <c r="AC91" i="45"/>
  <c r="Y91" i="45"/>
  <c r="AH91" i="45"/>
  <c r="AD91" i="45"/>
  <c r="Z91" i="45"/>
  <c r="AI91" i="45"/>
  <c r="AE91" i="45"/>
  <c r="AA91" i="45"/>
  <c r="AJ91" i="45"/>
  <c r="AF91" i="45"/>
  <c r="AB91" i="45"/>
  <c r="X91" i="45"/>
  <c r="AK93" i="45"/>
  <c r="AG93" i="45"/>
  <c r="AC93" i="45"/>
  <c r="Y93" i="45"/>
  <c r="AH93" i="45"/>
  <c r="AD93" i="45"/>
  <c r="Z93" i="45"/>
  <c r="AI93" i="45"/>
  <c r="AE93" i="45"/>
  <c r="AA93" i="45"/>
  <c r="AJ93" i="45"/>
  <c r="AF93" i="45"/>
  <c r="AB93" i="45"/>
  <c r="X93" i="45"/>
  <c r="AK95" i="45"/>
  <c r="AG95" i="45"/>
  <c r="AC95" i="45"/>
  <c r="Y95" i="45"/>
  <c r="AH95" i="45"/>
  <c r="AD95" i="45"/>
  <c r="Z95" i="45"/>
  <c r="AI95" i="45"/>
  <c r="AE95" i="45"/>
  <c r="AA95" i="45"/>
  <c r="AJ95" i="45"/>
  <c r="AF95" i="45"/>
  <c r="AB95" i="45"/>
  <c r="X95" i="45"/>
  <c r="AK97" i="45"/>
  <c r="AG97" i="45"/>
  <c r="AC97" i="45"/>
  <c r="Y97" i="45"/>
  <c r="AH97" i="45"/>
  <c r="AD97" i="45"/>
  <c r="Z97" i="45"/>
  <c r="AI97" i="45"/>
  <c r="AE97" i="45"/>
  <c r="AA97" i="45"/>
  <c r="AJ97" i="45"/>
  <c r="AF97" i="45"/>
  <c r="AB97" i="45"/>
  <c r="X97" i="45"/>
  <c r="AK99" i="45"/>
  <c r="AG99" i="45"/>
  <c r="AC99" i="45"/>
  <c r="Y99" i="45"/>
  <c r="AH99" i="45"/>
  <c r="AD99" i="45"/>
  <c r="Z99" i="45"/>
  <c r="AI99" i="45"/>
  <c r="AE99" i="45"/>
  <c r="AA99" i="45"/>
  <c r="AJ99" i="45"/>
  <c r="AF99" i="45"/>
  <c r="AB99" i="45"/>
  <c r="X99" i="45"/>
  <c r="AK101" i="45"/>
  <c r="AG101" i="45"/>
  <c r="AC101" i="45"/>
  <c r="Y101" i="45"/>
  <c r="AH101" i="45"/>
  <c r="AD101" i="45"/>
  <c r="Z101" i="45"/>
  <c r="AI101" i="45"/>
  <c r="AE101" i="45"/>
  <c r="AA101" i="45"/>
  <c r="AJ101" i="45"/>
  <c r="AF101" i="45"/>
  <c r="AB101" i="45"/>
  <c r="X101" i="45"/>
  <c r="AK103" i="45"/>
  <c r="AG103" i="45"/>
  <c r="AC103" i="45"/>
  <c r="Y103" i="45"/>
  <c r="AH103" i="45"/>
  <c r="AD103" i="45"/>
  <c r="Z103" i="45"/>
  <c r="AI103" i="45"/>
  <c r="AE103" i="45"/>
  <c r="AA103" i="45"/>
  <c r="AJ103" i="45"/>
  <c r="AF103" i="45"/>
  <c r="AB103" i="45"/>
  <c r="X103" i="45"/>
  <c r="AK105" i="45"/>
  <c r="AG105" i="45"/>
  <c r="AC105" i="45"/>
  <c r="Y105" i="45"/>
  <c r="AH105" i="45"/>
  <c r="AD105" i="45"/>
  <c r="Z105" i="45"/>
  <c r="AI105" i="45"/>
  <c r="AE105" i="45"/>
  <c r="AA105" i="45"/>
  <c r="AJ105" i="45"/>
  <c r="AF105" i="45"/>
  <c r="AB105" i="45"/>
  <c r="X105" i="45"/>
  <c r="AK107" i="45"/>
  <c r="AG107" i="45"/>
  <c r="AC107" i="45"/>
  <c r="Y107" i="45"/>
  <c r="AH107" i="45"/>
  <c r="AD107" i="45"/>
  <c r="Z107" i="45"/>
  <c r="AI107" i="45"/>
  <c r="AE107" i="45"/>
  <c r="AA107" i="45"/>
  <c r="AJ107" i="45"/>
  <c r="AF107" i="45"/>
  <c r="AB107" i="45"/>
  <c r="X107" i="45"/>
  <c r="AB10" i="45"/>
  <c r="AK10" i="45"/>
  <c r="AG10" i="45"/>
  <c r="AC10" i="45"/>
  <c r="Y10" i="45"/>
  <c r="AH10" i="45"/>
  <c r="AD10" i="45"/>
  <c r="Z10" i="45"/>
  <c r="AI10" i="45"/>
  <c r="AE10" i="45"/>
  <c r="AA10" i="45"/>
  <c r="AJ10" i="45"/>
  <c r="AF10" i="45"/>
  <c r="X10" i="45"/>
  <c r="AJ14" i="45"/>
  <c r="AB14" i="45"/>
  <c r="AK14" i="45"/>
  <c r="AG14" i="45"/>
  <c r="AC14" i="45"/>
  <c r="Y14" i="45"/>
  <c r="AH14" i="45"/>
  <c r="AD14" i="45"/>
  <c r="Z14" i="45"/>
  <c r="AI14" i="45"/>
  <c r="AE14" i="45"/>
  <c r="AA14" i="45"/>
  <c r="AF14" i="45"/>
  <c r="X14" i="45"/>
  <c r="AJ18" i="45"/>
  <c r="AB18" i="45"/>
  <c r="AK18" i="45"/>
  <c r="AG18" i="45"/>
  <c r="AC18" i="45"/>
  <c r="Y18" i="45"/>
  <c r="AH18" i="45"/>
  <c r="AD18" i="45"/>
  <c r="Z18" i="45"/>
  <c r="AI18" i="45"/>
  <c r="AE18" i="45"/>
  <c r="AA18" i="45"/>
  <c r="AF18" i="45"/>
  <c r="X18" i="45"/>
  <c r="AJ20" i="45"/>
  <c r="AF20" i="45"/>
  <c r="AB20" i="45"/>
  <c r="X20" i="45"/>
  <c r="AK20" i="45"/>
  <c r="AG20" i="45"/>
  <c r="AC20" i="45"/>
  <c r="Y20" i="45"/>
  <c r="AH20" i="45"/>
  <c r="AD20" i="45"/>
  <c r="Z20" i="45"/>
  <c r="AI20" i="45"/>
  <c r="AE20" i="45"/>
  <c r="AA20" i="45"/>
  <c r="AJ24" i="45"/>
  <c r="AF24" i="45"/>
  <c r="AB24" i="45"/>
  <c r="X24" i="45"/>
  <c r="AK24" i="45"/>
  <c r="AG24" i="45"/>
  <c r="AC24" i="45"/>
  <c r="Y24" i="45"/>
  <c r="AH24" i="45"/>
  <c r="AD24" i="45"/>
  <c r="Z24" i="45"/>
  <c r="AI24" i="45"/>
  <c r="AE24" i="45"/>
  <c r="AA24" i="45"/>
  <c r="AJ32" i="45"/>
  <c r="AF32" i="45"/>
  <c r="AB32" i="45"/>
  <c r="X32" i="45"/>
  <c r="AK32" i="45"/>
  <c r="AG32" i="45"/>
  <c r="AC32" i="45"/>
  <c r="Y32" i="45"/>
  <c r="AH32" i="45"/>
  <c r="AD32" i="45"/>
  <c r="Z32" i="45"/>
  <c r="AI32" i="45"/>
  <c r="AE32" i="45"/>
  <c r="AA32" i="45"/>
  <c r="AI44" i="45"/>
  <c r="AE44" i="45"/>
  <c r="AA44" i="45"/>
  <c r="AJ44" i="45"/>
  <c r="AF44" i="45"/>
  <c r="AB44" i="45"/>
  <c r="X44" i="45"/>
  <c r="AK44" i="45"/>
  <c r="AG44" i="45"/>
  <c r="AC44" i="45"/>
  <c r="Y44" i="45"/>
  <c r="AH44" i="45"/>
  <c r="AD44" i="45"/>
  <c r="Z44" i="45"/>
  <c r="AI46" i="45"/>
  <c r="AE46" i="45"/>
  <c r="AA46" i="45"/>
  <c r="AJ46" i="45"/>
  <c r="AF46" i="45"/>
  <c r="AB46" i="45"/>
  <c r="X46" i="45"/>
  <c r="AK46" i="45"/>
  <c r="AG46" i="45"/>
  <c r="AC46" i="45"/>
  <c r="Y46" i="45"/>
  <c r="AH46" i="45"/>
  <c r="AD46" i="45"/>
  <c r="Z46" i="45"/>
  <c r="AI48" i="45"/>
  <c r="AE48" i="45"/>
  <c r="AA48" i="45"/>
  <c r="AJ48" i="45"/>
  <c r="AF48" i="45"/>
  <c r="AB48" i="45"/>
  <c r="X48" i="45"/>
  <c r="AK48" i="45"/>
  <c r="AG48" i="45"/>
  <c r="AC48" i="45"/>
  <c r="Y48" i="45"/>
  <c r="AH48" i="45"/>
  <c r="AD48" i="45"/>
  <c r="Z48" i="45"/>
  <c r="AI52" i="45"/>
  <c r="AE52" i="45"/>
  <c r="AA52" i="45"/>
  <c r="AJ52" i="45"/>
  <c r="AF52" i="45"/>
  <c r="AB52" i="45"/>
  <c r="X52" i="45"/>
  <c r="AK52" i="45"/>
  <c r="AG52" i="45"/>
  <c r="AC52" i="45"/>
  <c r="Y52" i="45"/>
  <c r="AH52" i="45"/>
  <c r="AD52" i="45"/>
  <c r="Z52" i="45"/>
  <c r="AI54" i="45"/>
  <c r="AE54" i="45"/>
  <c r="AA54" i="45"/>
  <c r="AJ54" i="45"/>
  <c r="AF54" i="45"/>
  <c r="AB54" i="45"/>
  <c r="X54" i="45"/>
  <c r="AK54" i="45"/>
  <c r="AG54" i="45"/>
  <c r="AC54" i="45"/>
  <c r="Y54" i="45"/>
  <c r="AH54" i="45"/>
  <c r="AD54" i="45"/>
  <c r="Z54" i="45"/>
  <c r="AI56" i="45"/>
  <c r="AE56" i="45"/>
  <c r="AA56" i="45"/>
  <c r="AJ56" i="45"/>
  <c r="AF56" i="45"/>
  <c r="AB56" i="45"/>
  <c r="X56" i="45"/>
  <c r="AK56" i="45"/>
  <c r="AG56" i="45"/>
  <c r="AC56" i="45"/>
  <c r="Y56" i="45"/>
  <c r="AH56" i="45"/>
  <c r="AD56" i="45"/>
  <c r="Z56" i="45"/>
  <c r="AI58" i="45"/>
  <c r="AE58" i="45"/>
  <c r="AA58" i="45"/>
  <c r="AJ58" i="45"/>
  <c r="AF58" i="45"/>
  <c r="AB58" i="45"/>
  <c r="X58" i="45"/>
  <c r="AK58" i="45"/>
  <c r="AG58" i="45"/>
  <c r="AC58" i="45"/>
  <c r="Y58" i="45"/>
  <c r="AH58" i="45"/>
  <c r="AD58" i="45"/>
  <c r="Z58" i="45"/>
  <c r="AI60" i="45"/>
  <c r="AE60" i="45"/>
  <c r="AA60" i="45"/>
  <c r="AJ60" i="45"/>
  <c r="AF60" i="45"/>
  <c r="AB60" i="45"/>
  <c r="X60" i="45"/>
  <c r="AK60" i="45"/>
  <c r="AG60" i="45"/>
  <c r="AC60" i="45"/>
  <c r="Y60" i="45"/>
  <c r="AH60" i="45"/>
  <c r="AD60" i="45"/>
  <c r="Z60" i="45"/>
  <c r="AI62" i="45"/>
  <c r="AE62" i="45"/>
  <c r="AA62" i="45"/>
  <c r="AJ62" i="45"/>
  <c r="AF62" i="45"/>
  <c r="AB62" i="45"/>
  <c r="X62" i="45"/>
  <c r="AK62" i="45"/>
  <c r="AG62" i="45"/>
  <c r="AC62" i="45"/>
  <c r="Y62" i="45"/>
  <c r="AH62" i="45"/>
  <c r="AD62" i="45"/>
  <c r="Z62" i="45"/>
  <c r="AI64" i="45"/>
  <c r="AE64" i="45"/>
  <c r="AA64" i="45"/>
  <c r="AJ64" i="45"/>
  <c r="AF64" i="45"/>
  <c r="AB64" i="45"/>
  <c r="X64" i="45"/>
  <c r="AK64" i="45"/>
  <c r="AG64" i="45"/>
  <c r="AC64" i="45"/>
  <c r="Y64" i="45"/>
  <c r="AH64" i="45"/>
  <c r="AD64" i="45"/>
  <c r="Z64" i="45"/>
  <c r="AI66" i="45"/>
  <c r="AE66" i="45"/>
  <c r="AA66" i="45"/>
  <c r="AJ66" i="45"/>
  <c r="AF66" i="45"/>
  <c r="AB66" i="45"/>
  <c r="X66" i="45"/>
  <c r="AK66" i="45"/>
  <c r="AG66" i="45"/>
  <c r="AC66" i="45"/>
  <c r="Y66" i="45"/>
  <c r="AH66" i="45"/>
  <c r="AD66" i="45"/>
  <c r="Z66" i="45"/>
  <c r="AI68" i="45"/>
  <c r="AE68" i="45"/>
  <c r="AA68" i="45"/>
  <c r="AJ68" i="45"/>
  <c r="AF68" i="45"/>
  <c r="AB68" i="45"/>
  <c r="X68" i="45"/>
  <c r="AK68" i="45"/>
  <c r="AG68" i="45"/>
  <c r="AC68" i="45"/>
  <c r="Y68" i="45"/>
  <c r="AH68" i="45"/>
  <c r="AD68" i="45"/>
  <c r="Z68" i="45"/>
  <c r="AI70" i="45"/>
  <c r="AE70" i="45"/>
  <c r="AA70" i="45"/>
  <c r="AJ70" i="45"/>
  <c r="AF70" i="45"/>
  <c r="AB70" i="45"/>
  <c r="X70" i="45"/>
  <c r="AK70" i="45"/>
  <c r="AG70" i="45"/>
  <c r="AC70" i="45"/>
  <c r="Y70" i="45"/>
  <c r="AH70" i="45"/>
  <c r="AD70" i="45"/>
  <c r="Z70" i="45"/>
  <c r="AI72" i="45"/>
  <c r="AE72" i="45"/>
  <c r="AA72" i="45"/>
  <c r="AJ72" i="45"/>
  <c r="AF72" i="45"/>
  <c r="AB72" i="45"/>
  <c r="X72" i="45"/>
  <c r="AK72" i="45"/>
  <c r="AG72" i="45"/>
  <c r="AC72" i="45"/>
  <c r="Y72" i="45"/>
  <c r="AH72" i="45"/>
  <c r="AD72" i="45"/>
  <c r="Z72" i="45"/>
  <c r="AI74" i="45"/>
  <c r="AE74" i="45"/>
  <c r="AA74" i="45"/>
  <c r="AJ74" i="45"/>
  <c r="AF74" i="45"/>
  <c r="AB74" i="45"/>
  <c r="X74" i="45"/>
  <c r="AK74" i="45"/>
  <c r="AG74" i="45"/>
  <c r="AC74" i="45"/>
  <c r="Y74" i="45"/>
  <c r="AH74" i="45"/>
  <c r="AD74" i="45"/>
  <c r="Z74" i="45"/>
  <c r="AI76" i="45"/>
  <c r="AE76" i="45"/>
  <c r="AA76" i="45"/>
  <c r="AJ76" i="45"/>
  <c r="AF76" i="45"/>
  <c r="AB76" i="45"/>
  <c r="X76" i="45"/>
  <c r="AK76" i="45"/>
  <c r="AG76" i="45"/>
  <c r="AC76" i="45"/>
  <c r="Y76" i="45"/>
  <c r="AH76" i="45"/>
  <c r="AD76" i="45"/>
  <c r="Z76" i="45"/>
  <c r="AI78" i="45"/>
  <c r="AE78" i="45"/>
  <c r="AA78" i="45"/>
  <c r="AJ78" i="45"/>
  <c r="AF78" i="45"/>
  <c r="AB78" i="45"/>
  <c r="X78" i="45"/>
  <c r="AK78" i="45"/>
  <c r="AG78" i="45"/>
  <c r="AC78" i="45"/>
  <c r="Y78" i="45"/>
  <c r="AH78" i="45"/>
  <c r="AD78" i="45"/>
  <c r="Z78" i="45"/>
  <c r="AI80" i="45"/>
  <c r="AE80" i="45"/>
  <c r="AA80" i="45"/>
  <c r="AJ80" i="45"/>
  <c r="AF80" i="45"/>
  <c r="AB80" i="45"/>
  <c r="X80" i="45"/>
  <c r="AK80" i="45"/>
  <c r="AG80" i="45"/>
  <c r="AC80" i="45"/>
  <c r="Y80" i="45"/>
  <c r="AH80" i="45"/>
  <c r="AD80" i="45"/>
  <c r="Z80" i="45"/>
  <c r="AI82" i="45"/>
  <c r="AE82" i="45"/>
  <c r="AA82" i="45"/>
  <c r="AJ82" i="45"/>
  <c r="AF82" i="45"/>
  <c r="AB82" i="45"/>
  <c r="X82" i="45"/>
  <c r="AK82" i="45"/>
  <c r="AG82" i="45"/>
  <c r="AC82" i="45"/>
  <c r="Y82" i="45"/>
  <c r="AH82" i="45"/>
  <c r="AD82" i="45"/>
  <c r="Z82" i="45"/>
  <c r="AI84" i="45"/>
  <c r="AE84" i="45"/>
  <c r="AA84" i="45"/>
  <c r="AJ84" i="45"/>
  <c r="AF84" i="45"/>
  <c r="AB84" i="45"/>
  <c r="X84" i="45"/>
  <c r="AK84" i="45"/>
  <c r="AG84" i="45"/>
  <c r="AC84" i="45"/>
  <c r="Y84" i="45"/>
  <c r="AH84" i="45"/>
  <c r="AD84" i="45"/>
  <c r="Z84" i="45"/>
  <c r="AI86" i="45"/>
  <c r="AE86" i="45"/>
  <c r="AA86" i="45"/>
  <c r="AJ86" i="45"/>
  <c r="AF86" i="45"/>
  <c r="AB86" i="45"/>
  <c r="X86" i="45"/>
  <c r="AK86" i="45"/>
  <c r="AG86" i="45"/>
  <c r="AC86" i="45"/>
  <c r="Y86" i="45"/>
  <c r="AH86" i="45"/>
  <c r="AD86" i="45"/>
  <c r="Z86" i="45"/>
  <c r="AI88" i="45"/>
  <c r="AE88" i="45"/>
  <c r="AA88" i="45"/>
  <c r="AJ88" i="45"/>
  <c r="AF88" i="45"/>
  <c r="AB88" i="45"/>
  <c r="X88" i="45"/>
  <c r="AK88" i="45"/>
  <c r="AG88" i="45"/>
  <c r="AC88" i="45"/>
  <c r="Y88" i="45"/>
  <c r="AH88" i="45"/>
  <c r="AD88" i="45"/>
  <c r="Z88" i="45"/>
  <c r="AI90" i="45"/>
  <c r="AE90" i="45"/>
  <c r="AA90" i="45"/>
  <c r="AJ90" i="45"/>
  <c r="AF90" i="45"/>
  <c r="AB90" i="45"/>
  <c r="X90" i="45"/>
  <c r="AK90" i="45"/>
  <c r="AG90" i="45"/>
  <c r="AC90" i="45"/>
  <c r="Y90" i="45"/>
  <c r="AH90" i="45"/>
  <c r="AD90" i="45"/>
  <c r="Z90" i="45"/>
  <c r="AI92" i="45"/>
  <c r="AE92" i="45"/>
  <c r="AA92" i="45"/>
  <c r="AJ92" i="45"/>
  <c r="AF92" i="45"/>
  <c r="AB92" i="45"/>
  <c r="X92" i="45"/>
  <c r="AK92" i="45"/>
  <c r="AG92" i="45"/>
  <c r="AC92" i="45"/>
  <c r="Y92" i="45"/>
  <c r="AH92" i="45"/>
  <c r="AD92" i="45"/>
  <c r="Z92" i="45"/>
  <c r="AI94" i="45"/>
  <c r="AE94" i="45"/>
  <c r="AA94" i="45"/>
  <c r="AJ94" i="45"/>
  <c r="AF94" i="45"/>
  <c r="AB94" i="45"/>
  <c r="X94" i="45"/>
  <c r="AK94" i="45"/>
  <c r="AG94" i="45"/>
  <c r="AC94" i="45"/>
  <c r="Y94" i="45"/>
  <c r="AH94" i="45"/>
  <c r="AD94" i="45"/>
  <c r="Z94" i="45"/>
  <c r="AI96" i="45"/>
  <c r="AE96" i="45"/>
  <c r="AA96" i="45"/>
  <c r="AJ96" i="45"/>
  <c r="AF96" i="45"/>
  <c r="AB96" i="45"/>
  <c r="X96" i="45"/>
  <c r="AK96" i="45"/>
  <c r="AG96" i="45"/>
  <c r="AC96" i="45"/>
  <c r="Y96" i="45"/>
  <c r="AH96" i="45"/>
  <c r="AD96" i="45"/>
  <c r="Z96" i="45"/>
  <c r="AI98" i="45"/>
  <c r="AE98" i="45"/>
  <c r="AA98" i="45"/>
  <c r="AJ98" i="45"/>
  <c r="AF98" i="45"/>
  <c r="AB98" i="45"/>
  <c r="X98" i="45"/>
  <c r="AK98" i="45"/>
  <c r="AG98" i="45"/>
  <c r="AC98" i="45"/>
  <c r="Y98" i="45"/>
  <c r="AH98" i="45"/>
  <c r="AD98" i="45"/>
  <c r="Z98" i="45"/>
  <c r="AI100" i="45"/>
  <c r="AE100" i="45"/>
  <c r="AA100" i="45"/>
  <c r="AJ100" i="45"/>
  <c r="AF100" i="45"/>
  <c r="AB100" i="45"/>
  <c r="X100" i="45"/>
  <c r="AK100" i="45"/>
  <c r="AG100" i="45"/>
  <c r="AC100" i="45"/>
  <c r="Y100" i="45"/>
  <c r="AH100" i="45"/>
  <c r="AD100" i="45"/>
  <c r="Z100" i="45"/>
  <c r="AI102" i="45"/>
  <c r="AE102" i="45"/>
  <c r="AA102" i="45"/>
  <c r="AJ102" i="45"/>
  <c r="AF102" i="45"/>
  <c r="AB102" i="45"/>
  <c r="X102" i="45"/>
  <c r="AK102" i="45"/>
  <c r="AG102" i="45"/>
  <c r="AC102" i="45"/>
  <c r="Y102" i="45"/>
  <c r="AH102" i="45"/>
  <c r="AD102" i="45"/>
  <c r="Z102" i="45"/>
  <c r="AI104" i="45"/>
  <c r="AE104" i="45"/>
  <c r="AA104" i="45"/>
  <c r="AJ104" i="45"/>
  <c r="AF104" i="45"/>
  <c r="AB104" i="45"/>
  <c r="X104" i="45"/>
  <c r="AK104" i="45"/>
  <c r="AG104" i="45"/>
  <c r="AC104" i="45"/>
  <c r="Y104" i="45"/>
  <c r="AH104" i="45"/>
  <c r="AD104" i="45"/>
  <c r="Z104" i="45"/>
  <c r="AI106" i="45"/>
  <c r="AE106" i="45"/>
  <c r="AA106" i="45"/>
  <c r="AJ106" i="45"/>
  <c r="AF106" i="45"/>
  <c r="AB106" i="45"/>
  <c r="X106" i="45"/>
  <c r="AK106" i="45"/>
  <c r="AG106" i="45"/>
  <c r="AC106" i="45"/>
  <c r="Y106" i="45"/>
  <c r="AH106" i="45"/>
  <c r="AD106" i="45"/>
  <c r="Z106" i="45"/>
  <c r="AI108" i="45"/>
  <c r="AE108" i="45"/>
  <c r="AA108" i="45"/>
  <c r="AJ108" i="45"/>
  <c r="AF108" i="45"/>
  <c r="AB108" i="45"/>
  <c r="X108" i="45"/>
  <c r="AK108" i="45"/>
  <c r="AG108" i="45"/>
  <c r="AC108" i="45"/>
  <c r="Y108" i="45"/>
  <c r="AH108" i="45"/>
  <c r="AD108" i="45"/>
  <c r="Z108" i="45"/>
  <c r="AK108" i="43"/>
  <c r="V9" i="42"/>
  <c r="R9" i="42"/>
  <c r="N9" i="42"/>
  <c r="J9" i="42"/>
  <c r="F9" i="42"/>
  <c r="Q9" i="42"/>
  <c r="M9" i="42"/>
  <c r="I9" i="42"/>
  <c r="E9" i="42"/>
  <c r="T9" i="42"/>
  <c r="L9" i="42"/>
  <c r="D9" i="42"/>
  <c r="S9" i="42"/>
  <c r="K9" i="42"/>
  <c r="C9" i="42"/>
  <c r="P9" i="42"/>
  <c r="O9" i="42"/>
  <c r="H9" i="42"/>
  <c r="G9" i="42"/>
  <c r="V13" i="42"/>
  <c r="R13" i="42"/>
  <c r="N13" i="42"/>
  <c r="J13" i="42"/>
  <c r="F13" i="42"/>
  <c r="Q13" i="42"/>
  <c r="M13" i="42"/>
  <c r="I13" i="42"/>
  <c r="E13" i="42"/>
  <c r="T13" i="42"/>
  <c r="L13" i="42"/>
  <c r="D13" i="42"/>
  <c r="S13" i="42"/>
  <c r="K13" i="42"/>
  <c r="C13" i="42"/>
  <c r="H13" i="42"/>
  <c r="G13" i="42"/>
  <c r="P13" i="42"/>
  <c r="O13" i="42"/>
  <c r="V17" i="42"/>
  <c r="R17" i="42"/>
  <c r="N17" i="42"/>
  <c r="J17" i="42"/>
  <c r="F17" i="42"/>
  <c r="Q17" i="42"/>
  <c r="M17" i="42"/>
  <c r="I17" i="42"/>
  <c r="E17" i="42"/>
  <c r="T17" i="42"/>
  <c r="L17" i="42"/>
  <c r="D17" i="42"/>
  <c r="S17" i="42"/>
  <c r="K17" i="42"/>
  <c r="C17" i="42"/>
  <c r="P17" i="42"/>
  <c r="O17" i="42"/>
  <c r="H17" i="42"/>
  <c r="G17" i="42"/>
  <c r="S21" i="42"/>
  <c r="O21" i="42"/>
  <c r="K21" i="42"/>
  <c r="G21" i="42"/>
  <c r="C21" i="42"/>
  <c r="V21" i="42"/>
  <c r="R21" i="42"/>
  <c r="N21" i="42"/>
  <c r="J21" i="42"/>
  <c r="F21" i="42"/>
  <c r="M21" i="42"/>
  <c r="E21" i="42"/>
  <c r="T21" i="42"/>
  <c r="L21" i="42"/>
  <c r="D21" i="42"/>
  <c r="I21" i="42"/>
  <c r="H21" i="42"/>
  <c r="Q21" i="42"/>
  <c r="P21" i="42"/>
  <c r="S25" i="42"/>
  <c r="O25" i="42"/>
  <c r="K25" i="42"/>
  <c r="G25" i="42"/>
  <c r="C25" i="42"/>
  <c r="V25" i="42"/>
  <c r="R25" i="42"/>
  <c r="N25" i="42"/>
  <c r="J25" i="42"/>
  <c r="F25" i="42"/>
  <c r="M25" i="42"/>
  <c r="E25" i="42"/>
  <c r="T25" i="42"/>
  <c r="L25" i="42"/>
  <c r="D25" i="42"/>
  <c r="Q25" i="42"/>
  <c r="P25" i="42"/>
  <c r="I25" i="42"/>
  <c r="H25" i="42"/>
  <c r="S31" i="42"/>
  <c r="O31" i="42"/>
  <c r="K31" i="42"/>
  <c r="G31" i="42"/>
  <c r="C31" i="42"/>
  <c r="V31" i="42"/>
  <c r="R31" i="42"/>
  <c r="N31" i="42"/>
  <c r="J31" i="42"/>
  <c r="F31" i="42"/>
  <c r="Q31" i="42"/>
  <c r="I31" i="42"/>
  <c r="P31" i="42"/>
  <c r="H31" i="42"/>
  <c r="E31" i="42"/>
  <c r="T31" i="42"/>
  <c r="D31" i="42"/>
  <c r="M31" i="42"/>
  <c r="L31" i="42"/>
  <c r="S35" i="42"/>
  <c r="O35" i="42"/>
  <c r="K35" i="42"/>
  <c r="G35" i="42"/>
  <c r="C35" i="42"/>
  <c r="V35" i="42"/>
  <c r="R35" i="42"/>
  <c r="N35" i="42"/>
  <c r="J35" i="42"/>
  <c r="F35" i="42"/>
  <c r="Q35" i="42"/>
  <c r="I35" i="42"/>
  <c r="P35" i="42"/>
  <c r="H35" i="42"/>
  <c r="M35" i="42"/>
  <c r="L35" i="42"/>
  <c r="T35" i="42"/>
  <c r="E35" i="42"/>
  <c r="D35" i="42"/>
  <c r="S39" i="42"/>
  <c r="O39" i="42"/>
  <c r="K39" i="42"/>
  <c r="G39" i="42"/>
  <c r="C39" i="42"/>
  <c r="V39" i="42"/>
  <c r="R39" i="42"/>
  <c r="N39" i="42"/>
  <c r="J39" i="42"/>
  <c r="F39" i="42"/>
  <c r="Q39" i="42"/>
  <c r="I39" i="42"/>
  <c r="P39" i="42"/>
  <c r="H39" i="42"/>
  <c r="E39" i="42"/>
  <c r="T39" i="42"/>
  <c r="D39" i="42"/>
  <c r="M39" i="42"/>
  <c r="L39" i="42"/>
  <c r="Q43" i="42"/>
  <c r="M43" i="42"/>
  <c r="I43" i="42"/>
  <c r="E43" i="42"/>
  <c r="T43" i="42"/>
  <c r="P43" i="42"/>
  <c r="L43" i="42"/>
  <c r="H43" i="42"/>
  <c r="D43" i="42"/>
  <c r="S43" i="42"/>
  <c r="K43" i="42"/>
  <c r="C43" i="42"/>
  <c r="R43" i="42"/>
  <c r="J43" i="42"/>
  <c r="G43" i="42"/>
  <c r="V43" i="42"/>
  <c r="F43" i="42"/>
  <c r="O43" i="42"/>
  <c r="N43" i="42"/>
  <c r="Q45" i="42"/>
  <c r="M45" i="42"/>
  <c r="I45" i="42"/>
  <c r="E45" i="42"/>
  <c r="T45" i="42"/>
  <c r="P45" i="42"/>
  <c r="L45" i="42"/>
  <c r="H45" i="42"/>
  <c r="D45" i="42"/>
  <c r="O45" i="42"/>
  <c r="G45" i="42"/>
  <c r="V45" i="42"/>
  <c r="N45" i="42"/>
  <c r="F45" i="42"/>
  <c r="S45" i="42"/>
  <c r="C45" i="42"/>
  <c r="R45" i="42"/>
  <c r="K45" i="42"/>
  <c r="J45" i="42"/>
  <c r="Q49" i="42"/>
  <c r="M49" i="42"/>
  <c r="I49" i="42"/>
  <c r="E49" i="42"/>
  <c r="T49" i="42"/>
  <c r="P49" i="42"/>
  <c r="L49" i="42"/>
  <c r="H49" i="42"/>
  <c r="D49" i="42"/>
  <c r="O49" i="42"/>
  <c r="G49" i="42"/>
  <c r="V49" i="42"/>
  <c r="N49" i="42"/>
  <c r="F49" i="42"/>
  <c r="K49" i="42"/>
  <c r="J49" i="42"/>
  <c r="C49" i="42"/>
  <c r="S49" i="42"/>
  <c r="R49" i="42"/>
  <c r="Q53" i="42"/>
  <c r="M53" i="42"/>
  <c r="I53" i="42"/>
  <c r="E53" i="42"/>
  <c r="T53" i="42"/>
  <c r="P53" i="42"/>
  <c r="L53" i="42"/>
  <c r="H53" i="42"/>
  <c r="D53" i="42"/>
  <c r="O53" i="42"/>
  <c r="G53" i="42"/>
  <c r="V53" i="42"/>
  <c r="N53" i="42"/>
  <c r="F53" i="42"/>
  <c r="S53" i="42"/>
  <c r="C53" i="42"/>
  <c r="R53" i="42"/>
  <c r="K53" i="42"/>
  <c r="J53" i="42"/>
  <c r="Q55" i="42"/>
  <c r="M55" i="42"/>
  <c r="I55" i="42"/>
  <c r="E55" i="42"/>
  <c r="T55" i="42"/>
  <c r="P55" i="42"/>
  <c r="L55" i="42"/>
  <c r="H55" i="42"/>
  <c r="D55" i="42"/>
  <c r="S55" i="42"/>
  <c r="K55" i="42"/>
  <c r="C55" i="42"/>
  <c r="R55" i="42"/>
  <c r="J55" i="42"/>
  <c r="O55" i="42"/>
  <c r="N55" i="42"/>
  <c r="V55" i="42"/>
  <c r="G55" i="42"/>
  <c r="F55" i="42"/>
  <c r="Q59" i="42"/>
  <c r="M59" i="42"/>
  <c r="I59" i="42"/>
  <c r="E59" i="42"/>
  <c r="T59" i="42"/>
  <c r="P59" i="42"/>
  <c r="L59" i="42"/>
  <c r="H59" i="42"/>
  <c r="D59" i="42"/>
  <c r="S59" i="42"/>
  <c r="K59" i="42"/>
  <c r="C59" i="42"/>
  <c r="R59" i="42"/>
  <c r="J59" i="42"/>
  <c r="G59" i="42"/>
  <c r="V59" i="42"/>
  <c r="F59" i="42"/>
  <c r="O59" i="42"/>
  <c r="N59" i="42"/>
  <c r="Q61" i="42"/>
  <c r="M61" i="42"/>
  <c r="I61" i="42"/>
  <c r="E61" i="42"/>
  <c r="T61" i="42"/>
  <c r="P61" i="42"/>
  <c r="L61" i="42"/>
  <c r="H61" i="42"/>
  <c r="D61" i="42"/>
  <c r="O61" i="42"/>
  <c r="G61" i="42"/>
  <c r="V61" i="42"/>
  <c r="N61" i="42"/>
  <c r="F61" i="42"/>
  <c r="S61" i="42"/>
  <c r="C61" i="42"/>
  <c r="R61" i="42"/>
  <c r="K61" i="42"/>
  <c r="J61" i="42"/>
  <c r="Q65" i="42"/>
  <c r="M65" i="42"/>
  <c r="I65" i="42"/>
  <c r="E65" i="42"/>
  <c r="T65" i="42"/>
  <c r="P65" i="42"/>
  <c r="L65" i="42"/>
  <c r="H65" i="42"/>
  <c r="D65" i="42"/>
  <c r="O65" i="42"/>
  <c r="G65" i="42"/>
  <c r="V65" i="42"/>
  <c r="N65" i="42"/>
  <c r="F65" i="42"/>
  <c r="K65" i="42"/>
  <c r="J65" i="42"/>
  <c r="C65" i="42"/>
  <c r="R65" i="42"/>
  <c r="S65" i="42"/>
  <c r="Q69" i="42"/>
  <c r="M69" i="42"/>
  <c r="I69" i="42"/>
  <c r="E69" i="42"/>
  <c r="T69" i="42"/>
  <c r="P69" i="42"/>
  <c r="L69" i="42"/>
  <c r="H69" i="42"/>
  <c r="D69" i="42"/>
  <c r="O69" i="42"/>
  <c r="G69" i="42"/>
  <c r="V69" i="42"/>
  <c r="N69" i="42"/>
  <c r="F69" i="42"/>
  <c r="S69" i="42"/>
  <c r="C69" i="42"/>
  <c r="R69" i="42"/>
  <c r="J69" i="42"/>
  <c r="K69" i="42"/>
  <c r="Q73" i="42"/>
  <c r="M73" i="42"/>
  <c r="I73" i="42"/>
  <c r="E73" i="42"/>
  <c r="T73" i="42"/>
  <c r="P73" i="42"/>
  <c r="L73" i="42"/>
  <c r="H73" i="42"/>
  <c r="D73" i="42"/>
  <c r="S73" i="42"/>
  <c r="K73" i="42"/>
  <c r="C73" i="42"/>
  <c r="R73" i="42"/>
  <c r="J73" i="42"/>
  <c r="O73" i="42"/>
  <c r="N73" i="42"/>
  <c r="G73" i="42"/>
  <c r="F73" i="42"/>
  <c r="V73" i="42"/>
  <c r="Q77" i="42"/>
  <c r="M77" i="42"/>
  <c r="I77" i="42"/>
  <c r="E77" i="42"/>
  <c r="T77" i="42"/>
  <c r="P77" i="42"/>
  <c r="L77" i="42"/>
  <c r="H77" i="42"/>
  <c r="D77" i="42"/>
  <c r="S77" i="42"/>
  <c r="K77" i="42"/>
  <c r="C77" i="42"/>
  <c r="R77" i="42"/>
  <c r="J77" i="42"/>
  <c r="G77" i="42"/>
  <c r="V77" i="42"/>
  <c r="F77" i="42"/>
  <c r="O77" i="42"/>
  <c r="N77" i="42"/>
  <c r="Q83" i="42"/>
  <c r="M83" i="42"/>
  <c r="I83" i="42"/>
  <c r="E83" i="42"/>
  <c r="T83" i="42"/>
  <c r="P83" i="42"/>
  <c r="L83" i="42"/>
  <c r="H83" i="42"/>
  <c r="D83" i="42"/>
  <c r="S83" i="42"/>
  <c r="K83" i="42"/>
  <c r="C83" i="42"/>
  <c r="R83" i="42"/>
  <c r="J83" i="42"/>
  <c r="O83" i="42"/>
  <c r="N83" i="42"/>
  <c r="G83" i="42"/>
  <c r="F83" i="42"/>
  <c r="V83" i="42"/>
  <c r="Q89" i="42"/>
  <c r="M89" i="42"/>
  <c r="I89" i="42"/>
  <c r="E89" i="42"/>
  <c r="T89" i="42"/>
  <c r="P89" i="42"/>
  <c r="L89" i="42"/>
  <c r="H89" i="42"/>
  <c r="D89" i="42"/>
  <c r="O89" i="42"/>
  <c r="G89" i="42"/>
  <c r="V89" i="42"/>
  <c r="N89" i="42"/>
  <c r="F89" i="42"/>
  <c r="S89" i="42"/>
  <c r="C89" i="42"/>
  <c r="R89" i="42"/>
  <c r="K89" i="42"/>
  <c r="J89" i="42"/>
  <c r="V101" i="42"/>
  <c r="R101" i="42"/>
  <c r="N101" i="42"/>
  <c r="J101" i="42"/>
  <c r="F101" i="42"/>
  <c r="Q101" i="42"/>
  <c r="M101" i="42"/>
  <c r="I101" i="42"/>
  <c r="E101" i="42"/>
  <c r="T101" i="42"/>
  <c r="L101" i="42"/>
  <c r="D101" i="42"/>
  <c r="S101" i="42"/>
  <c r="K101" i="42"/>
  <c r="C101" i="42"/>
  <c r="P101" i="42"/>
  <c r="O101" i="42"/>
  <c r="H101" i="42"/>
  <c r="G101" i="42"/>
  <c r="S5" i="45"/>
  <c r="H109" i="45"/>
  <c r="V11" i="42"/>
  <c r="R11" i="42"/>
  <c r="N11" i="42"/>
  <c r="J11" i="42"/>
  <c r="F11" i="42"/>
  <c r="Q11" i="42"/>
  <c r="M11" i="42"/>
  <c r="I11" i="42"/>
  <c r="E11" i="42"/>
  <c r="P11" i="42"/>
  <c r="H11" i="42"/>
  <c r="O11" i="42"/>
  <c r="G11" i="42"/>
  <c r="L11" i="42"/>
  <c r="K11" i="42"/>
  <c r="T11" i="42"/>
  <c r="S11" i="42"/>
  <c r="D11" i="42"/>
  <c r="C11" i="42"/>
  <c r="V15" i="42"/>
  <c r="R15" i="42"/>
  <c r="N15" i="42"/>
  <c r="J15" i="42"/>
  <c r="F15" i="42"/>
  <c r="Q15" i="42"/>
  <c r="M15" i="42"/>
  <c r="I15" i="42"/>
  <c r="E15" i="42"/>
  <c r="P15" i="42"/>
  <c r="H15" i="42"/>
  <c r="O15" i="42"/>
  <c r="G15" i="42"/>
  <c r="T15" i="42"/>
  <c r="D15" i="42"/>
  <c r="S15" i="42"/>
  <c r="C15" i="42"/>
  <c r="L15" i="42"/>
  <c r="K15" i="42"/>
  <c r="V19" i="42"/>
  <c r="R19" i="42"/>
  <c r="N19" i="42"/>
  <c r="J19" i="42"/>
  <c r="F19" i="42"/>
  <c r="Q19" i="42"/>
  <c r="M19" i="42"/>
  <c r="I19" i="42"/>
  <c r="E19" i="42"/>
  <c r="P19" i="42"/>
  <c r="H19" i="42"/>
  <c r="O19" i="42"/>
  <c r="G19" i="42"/>
  <c r="L19" i="42"/>
  <c r="K19" i="42"/>
  <c r="D19" i="42"/>
  <c r="S19" i="42"/>
  <c r="C19" i="42"/>
  <c r="T19" i="42"/>
  <c r="S23" i="42"/>
  <c r="O23" i="42"/>
  <c r="K23" i="42"/>
  <c r="G23" i="42"/>
  <c r="C23" i="42"/>
  <c r="V23" i="42"/>
  <c r="R23" i="42"/>
  <c r="N23" i="42"/>
  <c r="J23" i="42"/>
  <c r="F23" i="42"/>
  <c r="Q23" i="42"/>
  <c r="I23" i="42"/>
  <c r="P23" i="42"/>
  <c r="H23" i="42"/>
  <c r="E23" i="42"/>
  <c r="T23" i="42"/>
  <c r="D23" i="42"/>
  <c r="M23" i="42"/>
  <c r="L23" i="42"/>
  <c r="S27" i="42"/>
  <c r="O27" i="42"/>
  <c r="K27" i="42"/>
  <c r="G27" i="42"/>
  <c r="C27" i="42"/>
  <c r="V27" i="42"/>
  <c r="R27" i="42"/>
  <c r="N27" i="42"/>
  <c r="J27" i="42"/>
  <c r="F27" i="42"/>
  <c r="Q27" i="42"/>
  <c r="I27" i="42"/>
  <c r="P27" i="42"/>
  <c r="H27" i="42"/>
  <c r="M27" i="42"/>
  <c r="L27" i="42"/>
  <c r="E27" i="42"/>
  <c r="D27" i="42"/>
  <c r="T27" i="42"/>
  <c r="S29" i="42"/>
  <c r="O29" i="42"/>
  <c r="K29" i="42"/>
  <c r="G29" i="42"/>
  <c r="C29" i="42"/>
  <c r="V29" i="42"/>
  <c r="R29" i="42"/>
  <c r="N29" i="42"/>
  <c r="J29" i="42"/>
  <c r="F29" i="42"/>
  <c r="M29" i="42"/>
  <c r="E29" i="42"/>
  <c r="T29" i="42"/>
  <c r="L29" i="42"/>
  <c r="D29" i="42"/>
  <c r="I29" i="42"/>
  <c r="H29" i="42"/>
  <c r="Q29" i="42"/>
  <c r="P29" i="42"/>
  <c r="S33" i="42"/>
  <c r="O33" i="42"/>
  <c r="K33" i="42"/>
  <c r="G33" i="42"/>
  <c r="C33" i="42"/>
  <c r="V33" i="42"/>
  <c r="R33" i="42"/>
  <c r="N33" i="42"/>
  <c r="J33" i="42"/>
  <c r="F33" i="42"/>
  <c r="M33" i="42"/>
  <c r="E33" i="42"/>
  <c r="T33" i="42"/>
  <c r="L33" i="42"/>
  <c r="D33" i="42"/>
  <c r="Q33" i="42"/>
  <c r="P33" i="42"/>
  <c r="I33" i="42"/>
  <c r="H33" i="42"/>
  <c r="S37" i="42"/>
  <c r="O37" i="42"/>
  <c r="K37" i="42"/>
  <c r="G37" i="42"/>
  <c r="C37" i="42"/>
  <c r="V37" i="42"/>
  <c r="R37" i="42"/>
  <c r="N37" i="42"/>
  <c r="J37" i="42"/>
  <c r="F37" i="42"/>
  <c r="M37" i="42"/>
  <c r="E37" i="42"/>
  <c r="T37" i="42"/>
  <c r="L37" i="42"/>
  <c r="D37" i="42"/>
  <c r="I37" i="42"/>
  <c r="H37" i="42"/>
  <c r="Q37" i="42"/>
  <c r="P37" i="42"/>
  <c r="Q41" i="42"/>
  <c r="M41" i="42"/>
  <c r="I41" i="42"/>
  <c r="E41" i="42"/>
  <c r="T41" i="42"/>
  <c r="P41" i="42"/>
  <c r="L41" i="42"/>
  <c r="H41" i="42"/>
  <c r="D41" i="42"/>
  <c r="O41" i="42"/>
  <c r="G41" i="42"/>
  <c r="V41" i="42"/>
  <c r="N41" i="42"/>
  <c r="F41" i="42"/>
  <c r="K41" i="42"/>
  <c r="J41" i="42"/>
  <c r="S41" i="42"/>
  <c r="R41" i="42"/>
  <c r="C41" i="42"/>
  <c r="Q47" i="42"/>
  <c r="M47" i="42"/>
  <c r="I47" i="42"/>
  <c r="E47" i="42"/>
  <c r="T47" i="42"/>
  <c r="P47" i="42"/>
  <c r="L47" i="42"/>
  <c r="H47" i="42"/>
  <c r="D47" i="42"/>
  <c r="S47" i="42"/>
  <c r="K47" i="42"/>
  <c r="C47" i="42"/>
  <c r="R47" i="42"/>
  <c r="J47" i="42"/>
  <c r="O47" i="42"/>
  <c r="N47" i="42"/>
  <c r="G47" i="42"/>
  <c r="F47" i="42"/>
  <c r="V47" i="42"/>
  <c r="Q51" i="42"/>
  <c r="M51" i="42"/>
  <c r="I51" i="42"/>
  <c r="E51" i="42"/>
  <c r="T51" i="42"/>
  <c r="P51" i="42"/>
  <c r="L51" i="42"/>
  <c r="H51" i="42"/>
  <c r="D51" i="42"/>
  <c r="S51" i="42"/>
  <c r="K51" i="42"/>
  <c r="C51" i="42"/>
  <c r="R51" i="42"/>
  <c r="J51" i="42"/>
  <c r="G51" i="42"/>
  <c r="V51" i="42"/>
  <c r="F51" i="42"/>
  <c r="O51" i="42"/>
  <c r="N51" i="42"/>
  <c r="Q57" i="42"/>
  <c r="M57" i="42"/>
  <c r="I57" i="42"/>
  <c r="E57" i="42"/>
  <c r="T57" i="42"/>
  <c r="P57" i="42"/>
  <c r="L57" i="42"/>
  <c r="H57" i="42"/>
  <c r="D57" i="42"/>
  <c r="O57" i="42"/>
  <c r="G57" i="42"/>
  <c r="V57" i="42"/>
  <c r="N57" i="42"/>
  <c r="F57" i="42"/>
  <c r="K57" i="42"/>
  <c r="J57" i="42"/>
  <c r="S57" i="42"/>
  <c r="R57" i="42"/>
  <c r="C57" i="42"/>
  <c r="Q63" i="42"/>
  <c r="M63" i="42"/>
  <c r="I63" i="42"/>
  <c r="E63" i="42"/>
  <c r="T63" i="42"/>
  <c r="P63" i="42"/>
  <c r="L63" i="42"/>
  <c r="H63" i="42"/>
  <c r="D63" i="42"/>
  <c r="S63" i="42"/>
  <c r="K63" i="42"/>
  <c r="C63" i="42"/>
  <c r="R63" i="42"/>
  <c r="J63" i="42"/>
  <c r="O63" i="42"/>
  <c r="N63" i="42"/>
  <c r="G63" i="42"/>
  <c r="F63" i="42"/>
  <c r="V63" i="42"/>
  <c r="Q67" i="42"/>
  <c r="M67" i="42"/>
  <c r="I67" i="42"/>
  <c r="E67" i="42"/>
  <c r="T67" i="42"/>
  <c r="P67" i="42"/>
  <c r="L67" i="42"/>
  <c r="H67" i="42"/>
  <c r="D67" i="42"/>
  <c r="S67" i="42"/>
  <c r="K67" i="42"/>
  <c r="C67" i="42"/>
  <c r="R67" i="42"/>
  <c r="J67" i="42"/>
  <c r="G67" i="42"/>
  <c r="V67" i="42"/>
  <c r="F67" i="42"/>
  <c r="O67" i="42"/>
  <c r="N67" i="42"/>
  <c r="Q71" i="42"/>
  <c r="M71" i="42"/>
  <c r="I71" i="42"/>
  <c r="E71" i="42"/>
  <c r="T71" i="42"/>
  <c r="P71" i="42"/>
  <c r="L71" i="42"/>
  <c r="H71" i="42"/>
  <c r="D71" i="42"/>
  <c r="O71" i="42"/>
  <c r="G71" i="42"/>
  <c r="V71" i="42"/>
  <c r="N71" i="42"/>
  <c r="F71" i="42"/>
  <c r="S71" i="42"/>
  <c r="C71" i="42"/>
  <c r="R71" i="42"/>
  <c r="K71" i="42"/>
  <c r="J71" i="42"/>
  <c r="Q75" i="42"/>
  <c r="M75" i="42"/>
  <c r="I75" i="42"/>
  <c r="E75" i="42"/>
  <c r="T75" i="42"/>
  <c r="P75" i="42"/>
  <c r="L75" i="42"/>
  <c r="H75" i="42"/>
  <c r="D75" i="42"/>
  <c r="O75" i="42"/>
  <c r="G75" i="42"/>
  <c r="V75" i="42"/>
  <c r="N75" i="42"/>
  <c r="F75" i="42"/>
  <c r="K75" i="42"/>
  <c r="J75" i="42"/>
  <c r="C75" i="42"/>
  <c r="S75" i="42"/>
  <c r="R75" i="42"/>
  <c r="Q79" i="42"/>
  <c r="M79" i="42"/>
  <c r="I79" i="42"/>
  <c r="E79" i="42"/>
  <c r="T79" i="42"/>
  <c r="P79" i="42"/>
  <c r="L79" i="42"/>
  <c r="H79" i="42"/>
  <c r="D79" i="42"/>
  <c r="O79" i="42"/>
  <c r="G79" i="42"/>
  <c r="V79" i="42"/>
  <c r="N79" i="42"/>
  <c r="F79" i="42"/>
  <c r="S79" i="42"/>
  <c r="C79" i="42"/>
  <c r="R79" i="42"/>
  <c r="K79" i="42"/>
  <c r="J79" i="42"/>
  <c r="Q81" i="42"/>
  <c r="M81" i="42"/>
  <c r="I81" i="42"/>
  <c r="E81" i="42"/>
  <c r="T81" i="42"/>
  <c r="P81" i="42"/>
  <c r="L81" i="42"/>
  <c r="H81" i="42"/>
  <c r="D81" i="42"/>
  <c r="O81" i="42"/>
  <c r="G81" i="42"/>
  <c r="V81" i="42"/>
  <c r="N81" i="42"/>
  <c r="F81" i="42"/>
  <c r="S81" i="42"/>
  <c r="C81" i="42"/>
  <c r="R81" i="42"/>
  <c r="K81" i="42"/>
  <c r="J81" i="42"/>
  <c r="Q85" i="42"/>
  <c r="M85" i="42"/>
  <c r="I85" i="42"/>
  <c r="E85" i="42"/>
  <c r="T85" i="42"/>
  <c r="P85" i="42"/>
  <c r="L85" i="42"/>
  <c r="H85" i="42"/>
  <c r="D85" i="42"/>
  <c r="O85" i="42"/>
  <c r="G85" i="42"/>
  <c r="V85" i="42"/>
  <c r="N85" i="42"/>
  <c r="F85" i="42"/>
  <c r="K85" i="42"/>
  <c r="J85" i="42"/>
  <c r="C85" i="42"/>
  <c r="R85" i="42"/>
  <c r="S85" i="42"/>
  <c r="Q87" i="42"/>
  <c r="M87" i="42"/>
  <c r="I87" i="42"/>
  <c r="E87" i="42"/>
  <c r="T87" i="42"/>
  <c r="P87" i="42"/>
  <c r="L87" i="42"/>
  <c r="H87" i="42"/>
  <c r="D87" i="42"/>
  <c r="S87" i="42"/>
  <c r="K87" i="42"/>
  <c r="C87" i="42"/>
  <c r="R87" i="42"/>
  <c r="J87" i="42"/>
  <c r="G87" i="42"/>
  <c r="V87" i="42"/>
  <c r="F87" i="42"/>
  <c r="O87" i="42"/>
  <c r="N87" i="42"/>
  <c r="Q91" i="42"/>
  <c r="M91" i="42"/>
  <c r="I91" i="42"/>
  <c r="E91" i="42"/>
  <c r="T91" i="42"/>
  <c r="P91" i="42"/>
  <c r="L91" i="42"/>
  <c r="H91" i="42"/>
  <c r="D91" i="42"/>
  <c r="S91" i="42"/>
  <c r="K91" i="42"/>
  <c r="C91" i="42"/>
  <c r="R91" i="42"/>
  <c r="J91" i="42"/>
  <c r="O91" i="42"/>
  <c r="N91" i="42"/>
  <c r="V91" i="42"/>
  <c r="G91" i="42"/>
  <c r="F91" i="42"/>
  <c r="Q93" i="42"/>
  <c r="M93" i="42"/>
  <c r="I93" i="42"/>
  <c r="E93" i="42"/>
  <c r="T93" i="42"/>
  <c r="P93" i="42"/>
  <c r="L93" i="42"/>
  <c r="H93" i="42"/>
  <c r="D93" i="42"/>
  <c r="O93" i="42"/>
  <c r="G93" i="42"/>
  <c r="V93" i="42"/>
  <c r="N93" i="42"/>
  <c r="F93" i="42"/>
  <c r="K93" i="42"/>
  <c r="J93" i="42"/>
  <c r="S93" i="42"/>
  <c r="R93" i="42"/>
  <c r="C93" i="42"/>
  <c r="S95" i="42"/>
  <c r="V95" i="42"/>
  <c r="Q95" i="42"/>
  <c r="M95" i="42"/>
  <c r="I95" i="42"/>
  <c r="E95" i="42"/>
  <c r="P95" i="42"/>
  <c r="L95" i="42"/>
  <c r="H95" i="42"/>
  <c r="D95" i="42"/>
  <c r="T95" i="42"/>
  <c r="K95" i="42"/>
  <c r="C95" i="42"/>
  <c r="R95" i="42"/>
  <c r="J95" i="42"/>
  <c r="G95" i="42"/>
  <c r="F95" i="42"/>
  <c r="O95" i="42"/>
  <c r="N95" i="42"/>
  <c r="T97" i="42"/>
  <c r="P97" i="42"/>
  <c r="L97" i="42"/>
  <c r="H97" i="42"/>
  <c r="D97" i="42"/>
  <c r="S97" i="42"/>
  <c r="O97" i="42"/>
  <c r="K97" i="42"/>
  <c r="G97" i="42"/>
  <c r="C97" i="42"/>
  <c r="R97" i="42"/>
  <c r="J97" i="42"/>
  <c r="Q97" i="42"/>
  <c r="I97" i="42"/>
  <c r="N97" i="42"/>
  <c r="M97" i="42"/>
  <c r="V97" i="42"/>
  <c r="F97" i="42"/>
  <c r="E97" i="42"/>
  <c r="T99" i="42"/>
  <c r="P99" i="42"/>
  <c r="L99" i="42"/>
  <c r="H99" i="42"/>
  <c r="D99" i="42"/>
  <c r="S99" i="42"/>
  <c r="O99" i="42"/>
  <c r="K99" i="42"/>
  <c r="G99" i="42"/>
  <c r="C99" i="42"/>
  <c r="V99" i="42"/>
  <c r="N99" i="42"/>
  <c r="F99" i="42"/>
  <c r="M99" i="42"/>
  <c r="E99" i="42"/>
  <c r="J99" i="42"/>
  <c r="I99" i="42"/>
  <c r="R99" i="42"/>
  <c r="Q99" i="42"/>
  <c r="V103" i="42"/>
  <c r="R103" i="42"/>
  <c r="N103" i="42"/>
  <c r="J103" i="42"/>
  <c r="F103" i="42"/>
  <c r="Q103" i="42"/>
  <c r="M103" i="42"/>
  <c r="I103" i="42"/>
  <c r="E103" i="42"/>
  <c r="P103" i="42"/>
  <c r="H103" i="42"/>
  <c r="O103" i="42"/>
  <c r="G103" i="42"/>
  <c r="L103" i="42"/>
  <c r="K103" i="42"/>
  <c r="T103" i="42"/>
  <c r="S103" i="42"/>
  <c r="D103" i="42"/>
  <c r="C103" i="42"/>
  <c r="V105" i="42"/>
  <c r="R105" i="42"/>
  <c r="N105" i="42"/>
  <c r="J105" i="42"/>
  <c r="F105" i="42"/>
  <c r="Q105" i="42"/>
  <c r="M105" i="42"/>
  <c r="I105" i="42"/>
  <c r="E105" i="42"/>
  <c r="T105" i="42"/>
  <c r="L105" i="42"/>
  <c r="D105" i="42"/>
  <c r="S105" i="42"/>
  <c r="K105" i="42"/>
  <c r="C105" i="42"/>
  <c r="H105" i="42"/>
  <c r="G105" i="42"/>
  <c r="P105" i="42"/>
  <c r="O105" i="42"/>
  <c r="V107" i="42"/>
  <c r="R107" i="42"/>
  <c r="N107" i="42"/>
  <c r="J107" i="42"/>
  <c r="F107" i="42"/>
  <c r="Q107" i="42"/>
  <c r="M107" i="42"/>
  <c r="I107" i="42"/>
  <c r="E107" i="42"/>
  <c r="P107" i="42"/>
  <c r="H107" i="42"/>
  <c r="O107" i="42"/>
  <c r="G107" i="42"/>
  <c r="T107" i="42"/>
  <c r="D107" i="42"/>
  <c r="S107" i="42"/>
  <c r="C107" i="42"/>
  <c r="L107" i="42"/>
  <c r="K107" i="42"/>
  <c r="R109" i="43"/>
  <c r="T10" i="46"/>
  <c r="P10" i="46"/>
  <c r="L10" i="46"/>
  <c r="H10" i="46"/>
  <c r="D10" i="46"/>
  <c r="S10" i="46"/>
  <c r="O10" i="46"/>
  <c r="K10" i="46"/>
  <c r="G10" i="46"/>
  <c r="C10" i="46"/>
  <c r="V10" i="46"/>
  <c r="N10" i="46"/>
  <c r="F10" i="46"/>
  <c r="M10" i="46"/>
  <c r="E10" i="46"/>
  <c r="T16" i="46"/>
  <c r="P16" i="46"/>
  <c r="L16" i="46"/>
  <c r="H16" i="46"/>
  <c r="D16" i="46"/>
  <c r="S16" i="46"/>
  <c r="O16" i="46"/>
  <c r="K16" i="46"/>
  <c r="G16" i="46"/>
  <c r="C16" i="46"/>
  <c r="R16" i="46"/>
  <c r="J16" i="46"/>
  <c r="Q16" i="46"/>
  <c r="I16" i="46"/>
  <c r="T20" i="46"/>
  <c r="P20" i="46"/>
  <c r="L20" i="46"/>
  <c r="H20" i="46"/>
  <c r="D20" i="46"/>
  <c r="S20" i="46"/>
  <c r="O20" i="46"/>
  <c r="K20" i="46"/>
  <c r="G20" i="46"/>
  <c r="C20" i="46"/>
  <c r="R20" i="46"/>
  <c r="J20" i="46"/>
  <c r="Q20" i="46"/>
  <c r="I20" i="46"/>
  <c r="T22" i="46"/>
  <c r="P22" i="46"/>
  <c r="L22" i="46"/>
  <c r="H22" i="46"/>
  <c r="D22" i="46"/>
  <c r="S22" i="46"/>
  <c r="O22" i="46"/>
  <c r="K22" i="46"/>
  <c r="G22" i="46"/>
  <c r="C22" i="46"/>
  <c r="V22" i="46"/>
  <c r="N22" i="46"/>
  <c r="F22" i="46"/>
  <c r="M22" i="46"/>
  <c r="E22" i="46"/>
  <c r="T26" i="46"/>
  <c r="P26" i="46"/>
  <c r="L26" i="46"/>
  <c r="H26" i="46"/>
  <c r="D26" i="46"/>
  <c r="S26" i="46"/>
  <c r="O26" i="46"/>
  <c r="K26" i="46"/>
  <c r="G26" i="46"/>
  <c r="C26" i="46"/>
  <c r="V26" i="46"/>
  <c r="N26" i="46"/>
  <c r="F26" i="46"/>
  <c r="M26" i="46"/>
  <c r="E26" i="46"/>
  <c r="T28" i="46"/>
  <c r="P28" i="46"/>
  <c r="L28" i="46"/>
  <c r="H28" i="46"/>
  <c r="D28" i="46"/>
  <c r="S28" i="46"/>
  <c r="O28" i="46"/>
  <c r="K28" i="46"/>
  <c r="G28" i="46"/>
  <c r="C28" i="46"/>
  <c r="R28" i="46"/>
  <c r="J28" i="46"/>
  <c r="Q28" i="46"/>
  <c r="I28" i="46"/>
  <c r="T32" i="46"/>
  <c r="P32" i="46"/>
  <c r="L32" i="46"/>
  <c r="H32" i="46"/>
  <c r="D32" i="46"/>
  <c r="S32" i="46"/>
  <c r="O32" i="46"/>
  <c r="K32" i="46"/>
  <c r="G32" i="46"/>
  <c r="C32" i="46"/>
  <c r="R32" i="46"/>
  <c r="J32" i="46"/>
  <c r="Q32" i="46"/>
  <c r="I32" i="46"/>
  <c r="T34" i="46"/>
  <c r="P34" i="46"/>
  <c r="L34" i="46"/>
  <c r="H34" i="46"/>
  <c r="D34" i="46"/>
  <c r="S34" i="46"/>
  <c r="O34" i="46"/>
  <c r="K34" i="46"/>
  <c r="G34" i="46"/>
  <c r="C34" i="46"/>
  <c r="V34" i="46"/>
  <c r="N34" i="46"/>
  <c r="F34" i="46"/>
  <c r="M34" i="46"/>
  <c r="E34" i="46"/>
  <c r="T38" i="46"/>
  <c r="P38" i="46"/>
  <c r="L38" i="46"/>
  <c r="H38" i="46"/>
  <c r="D38" i="46"/>
  <c r="S38" i="46"/>
  <c r="O38" i="46"/>
  <c r="K38" i="46"/>
  <c r="G38" i="46"/>
  <c r="C38" i="46"/>
  <c r="V38" i="46"/>
  <c r="N38" i="46"/>
  <c r="F38" i="46"/>
  <c r="M38" i="46"/>
  <c r="E38" i="46"/>
  <c r="T40" i="46"/>
  <c r="P40" i="46"/>
  <c r="L40" i="46"/>
  <c r="H40" i="46"/>
  <c r="D40" i="46"/>
  <c r="S40" i="46"/>
  <c r="O40" i="46"/>
  <c r="K40" i="46"/>
  <c r="G40" i="46"/>
  <c r="C40" i="46"/>
  <c r="R40" i="46"/>
  <c r="J40" i="46"/>
  <c r="Q40" i="46"/>
  <c r="I40" i="46"/>
  <c r="T42" i="46"/>
  <c r="P42" i="46"/>
  <c r="L42" i="46"/>
  <c r="H42" i="46"/>
  <c r="D42" i="46"/>
  <c r="S42" i="46"/>
  <c r="O42" i="46"/>
  <c r="K42" i="46"/>
  <c r="G42" i="46"/>
  <c r="C42" i="46"/>
  <c r="V42" i="46"/>
  <c r="N42" i="46"/>
  <c r="F42" i="46"/>
  <c r="M42" i="46"/>
  <c r="E42" i="46"/>
  <c r="T46" i="46"/>
  <c r="P46" i="46"/>
  <c r="L46" i="46"/>
  <c r="H46" i="46"/>
  <c r="D46" i="46"/>
  <c r="S46" i="46"/>
  <c r="O46" i="46"/>
  <c r="K46" i="46"/>
  <c r="G46" i="46"/>
  <c r="C46" i="46"/>
  <c r="V46" i="46"/>
  <c r="N46" i="46"/>
  <c r="F46" i="46"/>
  <c r="M46" i="46"/>
  <c r="E46" i="46"/>
  <c r="T48" i="46"/>
  <c r="P48" i="46"/>
  <c r="L48" i="46"/>
  <c r="H48" i="46"/>
  <c r="D48" i="46"/>
  <c r="S48" i="46"/>
  <c r="O48" i="46"/>
  <c r="K48" i="46"/>
  <c r="G48" i="46"/>
  <c r="C48" i="46"/>
  <c r="R48" i="46"/>
  <c r="J48" i="46"/>
  <c r="Q48" i="46"/>
  <c r="I48" i="46"/>
  <c r="T52" i="46"/>
  <c r="P52" i="46"/>
  <c r="L52" i="46"/>
  <c r="H52" i="46"/>
  <c r="D52" i="46"/>
  <c r="S52" i="46"/>
  <c r="O52" i="46"/>
  <c r="K52" i="46"/>
  <c r="G52" i="46"/>
  <c r="C52" i="46"/>
  <c r="R52" i="46"/>
  <c r="J52" i="46"/>
  <c r="Q52" i="46"/>
  <c r="I52" i="46"/>
  <c r="T54" i="46"/>
  <c r="P54" i="46"/>
  <c r="L54" i="46"/>
  <c r="H54" i="46"/>
  <c r="D54" i="46"/>
  <c r="S54" i="46"/>
  <c r="O54" i="46"/>
  <c r="K54" i="46"/>
  <c r="G54" i="46"/>
  <c r="C54" i="46"/>
  <c r="V54" i="46"/>
  <c r="N54" i="46"/>
  <c r="F54" i="46"/>
  <c r="M54" i="46"/>
  <c r="E54" i="46"/>
  <c r="T56" i="46"/>
  <c r="P56" i="46"/>
  <c r="L56" i="46"/>
  <c r="H56" i="46"/>
  <c r="D56" i="46"/>
  <c r="S56" i="46"/>
  <c r="O56" i="46"/>
  <c r="K56" i="46"/>
  <c r="G56" i="46"/>
  <c r="C56" i="46"/>
  <c r="R56" i="46"/>
  <c r="J56" i="46"/>
  <c r="Q56" i="46"/>
  <c r="I56" i="46"/>
  <c r="T58" i="46"/>
  <c r="P58" i="46"/>
  <c r="L58" i="46"/>
  <c r="H58" i="46"/>
  <c r="D58" i="46"/>
  <c r="S58" i="46"/>
  <c r="O58" i="46"/>
  <c r="K58" i="46"/>
  <c r="G58" i="46"/>
  <c r="C58" i="46"/>
  <c r="V58" i="46"/>
  <c r="N58" i="46"/>
  <c r="F58" i="46"/>
  <c r="M58" i="46"/>
  <c r="E58" i="46"/>
  <c r="T62" i="46"/>
  <c r="P62" i="46"/>
  <c r="L62" i="46"/>
  <c r="H62" i="46"/>
  <c r="D62" i="46"/>
  <c r="S62" i="46"/>
  <c r="O62" i="46"/>
  <c r="K62" i="46"/>
  <c r="G62" i="46"/>
  <c r="C62" i="46"/>
  <c r="R62" i="46"/>
  <c r="J62" i="46"/>
  <c r="Q62" i="46"/>
  <c r="I62" i="46"/>
  <c r="N62" i="46"/>
  <c r="M62" i="46"/>
  <c r="T64" i="46"/>
  <c r="P64" i="46"/>
  <c r="L64" i="46"/>
  <c r="H64" i="46"/>
  <c r="D64" i="46"/>
  <c r="S64" i="46"/>
  <c r="O64" i="46"/>
  <c r="K64" i="46"/>
  <c r="G64" i="46"/>
  <c r="C64" i="46"/>
  <c r="V64" i="46"/>
  <c r="N64" i="46"/>
  <c r="F64" i="46"/>
  <c r="M64" i="46"/>
  <c r="E64" i="46"/>
  <c r="J64" i="46"/>
  <c r="I64" i="46"/>
  <c r="T66" i="46"/>
  <c r="P66" i="46"/>
  <c r="L66" i="46"/>
  <c r="H66" i="46"/>
  <c r="D66" i="46"/>
  <c r="S66" i="46"/>
  <c r="O66" i="46"/>
  <c r="K66" i="46"/>
  <c r="G66" i="46"/>
  <c r="C66" i="46"/>
  <c r="R66" i="46"/>
  <c r="J66" i="46"/>
  <c r="Q66" i="46"/>
  <c r="I66" i="46"/>
  <c r="V66" i="46"/>
  <c r="F66" i="46"/>
  <c r="E66" i="46"/>
  <c r="T68" i="46"/>
  <c r="P68" i="46"/>
  <c r="L68" i="46"/>
  <c r="H68" i="46"/>
  <c r="D68" i="46"/>
  <c r="S68" i="46"/>
  <c r="O68" i="46"/>
  <c r="K68" i="46"/>
  <c r="G68" i="46"/>
  <c r="C68" i="46"/>
  <c r="V68" i="46"/>
  <c r="N68" i="46"/>
  <c r="F68" i="46"/>
  <c r="M68" i="46"/>
  <c r="E68" i="46"/>
  <c r="R68" i="46"/>
  <c r="Q68" i="46"/>
  <c r="T70" i="46"/>
  <c r="P70" i="46"/>
  <c r="L70" i="46"/>
  <c r="H70" i="46"/>
  <c r="D70" i="46"/>
  <c r="S70" i="46"/>
  <c r="O70" i="46"/>
  <c r="K70" i="46"/>
  <c r="G70" i="46"/>
  <c r="C70" i="46"/>
  <c r="R70" i="46"/>
  <c r="J70" i="46"/>
  <c r="Q70" i="46"/>
  <c r="I70" i="46"/>
  <c r="N70" i="46"/>
  <c r="M70" i="46"/>
  <c r="T72" i="46"/>
  <c r="P72" i="46"/>
  <c r="L72" i="46"/>
  <c r="H72" i="46"/>
  <c r="D72" i="46"/>
  <c r="S72" i="46"/>
  <c r="O72" i="46"/>
  <c r="K72" i="46"/>
  <c r="G72" i="46"/>
  <c r="C72" i="46"/>
  <c r="V72" i="46"/>
  <c r="N72" i="46"/>
  <c r="F72" i="46"/>
  <c r="M72" i="46"/>
  <c r="E72" i="46"/>
  <c r="J72" i="46"/>
  <c r="I72" i="46"/>
  <c r="T74" i="46"/>
  <c r="P74" i="46"/>
  <c r="L74" i="46"/>
  <c r="H74" i="46"/>
  <c r="D74" i="46"/>
  <c r="S74" i="46"/>
  <c r="O74" i="46"/>
  <c r="K74" i="46"/>
  <c r="G74" i="46"/>
  <c r="C74" i="46"/>
  <c r="R74" i="46"/>
  <c r="J74" i="46"/>
  <c r="Q74" i="46"/>
  <c r="I74" i="46"/>
  <c r="V74" i="46"/>
  <c r="F74" i="46"/>
  <c r="E74" i="46"/>
  <c r="T78" i="46"/>
  <c r="P78" i="46"/>
  <c r="L78" i="46"/>
  <c r="H78" i="46"/>
  <c r="D78" i="46"/>
  <c r="S78" i="46"/>
  <c r="O78" i="46"/>
  <c r="K78" i="46"/>
  <c r="G78" i="46"/>
  <c r="C78" i="46"/>
  <c r="R78" i="46"/>
  <c r="J78" i="46"/>
  <c r="Q78" i="46"/>
  <c r="I78" i="46"/>
  <c r="N78" i="46"/>
  <c r="M78" i="46"/>
  <c r="T80" i="46"/>
  <c r="P80" i="46"/>
  <c r="L80" i="46"/>
  <c r="H80" i="46"/>
  <c r="D80" i="46"/>
  <c r="S80" i="46"/>
  <c r="O80" i="46"/>
  <c r="K80" i="46"/>
  <c r="G80" i="46"/>
  <c r="C80" i="46"/>
  <c r="V80" i="46"/>
  <c r="N80" i="46"/>
  <c r="F80" i="46"/>
  <c r="M80" i="46"/>
  <c r="E80" i="46"/>
  <c r="J80" i="46"/>
  <c r="I80" i="46"/>
  <c r="T82" i="46"/>
  <c r="P82" i="46"/>
  <c r="L82" i="46"/>
  <c r="H82" i="46"/>
  <c r="D82" i="46"/>
  <c r="S82" i="46"/>
  <c r="O82" i="46"/>
  <c r="K82" i="46"/>
  <c r="G82" i="46"/>
  <c r="C82" i="46"/>
  <c r="R82" i="46"/>
  <c r="J82" i="46"/>
  <c r="Q82" i="46"/>
  <c r="I82" i="46"/>
  <c r="V82" i="46"/>
  <c r="F82" i="46"/>
  <c r="E82" i="46"/>
  <c r="T84" i="46"/>
  <c r="P84" i="46"/>
  <c r="L84" i="46"/>
  <c r="H84" i="46"/>
  <c r="D84" i="46"/>
  <c r="S84" i="46"/>
  <c r="O84" i="46"/>
  <c r="K84" i="46"/>
  <c r="G84" i="46"/>
  <c r="C84" i="46"/>
  <c r="V84" i="46"/>
  <c r="N84" i="46"/>
  <c r="F84" i="46"/>
  <c r="M84" i="46"/>
  <c r="E84" i="46"/>
  <c r="R84" i="46"/>
  <c r="Q84" i="46"/>
  <c r="T86" i="46"/>
  <c r="P86" i="46"/>
  <c r="L86" i="46"/>
  <c r="H86" i="46"/>
  <c r="D86" i="46"/>
  <c r="S86" i="46"/>
  <c r="O86" i="46"/>
  <c r="K86" i="46"/>
  <c r="G86" i="46"/>
  <c r="C86" i="46"/>
  <c r="R86" i="46"/>
  <c r="J86" i="46"/>
  <c r="Q86" i="46"/>
  <c r="I86" i="46"/>
  <c r="N86" i="46"/>
  <c r="M86" i="46"/>
  <c r="T88" i="46"/>
  <c r="P88" i="46"/>
  <c r="L88" i="46"/>
  <c r="H88" i="46"/>
  <c r="D88" i="46"/>
  <c r="S88" i="46"/>
  <c r="O88" i="46"/>
  <c r="K88" i="46"/>
  <c r="G88" i="46"/>
  <c r="C88" i="46"/>
  <c r="V88" i="46"/>
  <c r="N88" i="46"/>
  <c r="F88" i="46"/>
  <c r="M88" i="46"/>
  <c r="E88" i="46"/>
  <c r="J88" i="46"/>
  <c r="I88" i="46"/>
  <c r="T90" i="46"/>
  <c r="P90" i="46"/>
  <c r="L90" i="46"/>
  <c r="H90" i="46"/>
  <c r="D90" i="46"/>
  <c r="S90" i="46"/>
  <c r="O90" i="46"/>
  <c r="K90" i="46"/>
  <c r="G90" i="46"/>
  <c r="C90" i="46"/>
  <c r="R90" i="46"/>
  <c r="J90" i="46"/>
  <c r="Q90" i="46"/>
  <c r="I90" i="46"/>
  <c r="V90" i="46"/>
  <c r="F90" i="46"/>
  <c r="E90" i="46"/>
  <c r="T92" i="46"/>
  <c r="P92" i="46"/>
  <c r="L92" i="46"/>
  <c r="H92" i="46"/>
  <c r="D92" i="46"/>
  <c r="S92" i="46"/>
  <c r="O92" i="46"/>
  <c r="K92" i="46"/>
  <c r="G92" i="46"/>
  <c r="C92" i="46"/>
  <c r="V92" i="46"/>
  <c r="N92" i="46"/>
  <c r="F92" i="46"/>
  <c r="M92" i="46"/>
  <c r="E92" i="46"/>
  <c r="R92" i="46"/>
  <c r="Q92" i="46"/>
  <c r="T94" i="46"/>
  <c r="P94" i="46"/>
  <c r="L94" i="46"/>
  <c r="H94" i="46"/>
  <c r="D94" i="46"/>
  <c r="S94" i="46"/>
  <c r="O94" i="46"/>
  <c r="K94" i="46"/>
  <c r="G94" i="46"/>
  <c r="C94" i="46"/>
  <c r="R94" i="46"/>
  <c r="J94" i="46"/>
  <c r="Q94" i="46"/>
  <c r="I94" i="46"/>
  <c r="N94" i="46"/>
  <c r="M94" i="46"/>
  <c r="T96" i="46"/>
  <c r="P96" i="46"/>
  <c r="L96" i="46"/>
  <c r="H96" i="46"/>
  <c r="D96" i="46"/>
  <c r="S96" i="46"/>
  <c r="O96" i="46"/>
  <c r="K96" i="46"/>
  <c r="G96" i="46"/>
  <c r="C96" i="46"/>
  <c r="V96" i="46"/>
  <c r="N96" i="46"/>
  <c r="F96" i="46"/>
  <c r="M96" i="46"/>
  <c r="E96" i="46"/>
  <c r="J96" i="46"/>
  <c r="I96" i="46"/>
  <c r="T98" i="46"/>
  <c r="P98" i="46"/>
  <c r="L98" i="46"/>
  <c r="H98" i="46"/>
  <c r="D98" i="46"/>
  <c r="S98" i="46"/>
  <c r="O98" i="46"/>
  <c r="K98" i="46"/>
  <c r="G98" i="46"/>
  <c r="C98" i="46"/>
  <c r="R98" i="46"/>
  <c r="J98" i="46"/>
  <c r="Q98" i="46"/>
  <c r="I98" i="46"/>
  <c r="V98" i="46"/>
  <c r="F98" i="46"/>
  <c r="E98" i="46"/>
  <c r="T100" i="46"/>
  <c r="P100" i="46"/>
  <c r="L100" i="46"/>
  <c r="H100" i="46"/>
  <c r="D100" i="46"/>
  <c r="S100" i="46"/>
  <c r="O100" i="46"/>
  <c r="K100" i="46"/>
  <c r="G100" i="46"/>
  <c r="C100" i="46"/>
  <c r="V100" i="46"/>
  <c r="N100" i="46"/>
  <c r="F100" i="46"/>
  <c r="M100" i="46"/>
  <c r="E100" i="46"/>
  <c r="R100" i="46"/>
  <c r="Q100" i="46"/>
  <c r="T102" i="46"/>
  <c r="P102" i="46"/>
  <c r="L102" i="46"/>
  <c r="H102" i="46"/>
  <c r="D102" i="46"/>
  <c r="S102" i="46"/>
  <c r="O102" i="46"/>
  <c r="K102" i="46"/>
  <c r="G102" i="46"/>
  <c r="C102" i="46"/>
  <c r="R102" i="46"/>
  <c r="J102" i="46"/>
  <c r="Q102" i="46"/>
  <c r="I102" i="46"/>
  <c r="N102" i="46"/>
  <c r="M102" i="46"/>
  <c r="T104" i="46"/>
  <c r="P104" i="46"/>
  <c r="L104" i="46"/>
  <c r="H104" i="46"/>
  <c r="D104" i="46"/>
  <c r="S104" i="46"/>
  <c r="O104" i="46"/>
  <c r="K104" i="46"/>
  <c r="G104" i="46"/>
  <c r="C104" i="46"/>
  <c r="V104" i="46"/>
  <c r="N104" i="46"/>
  <c r="F104" i="46"/>
  <c r="M104" i="46"/>
  <c r="E104" i="46"/>
  <c r="J104" i="46"/>
  <c r="I104" i="46"/>
  <c r="T106" i="46"/>
  <c r="P106" i="46"/>
  <c r="L106" i="46"/>
  <c r="H106" i="46"/>
  <c r="D106" i="46"/>
  <c r="S106" i="46"/>
  <c r="O106" i="46"/>
  <c r="K106" i="46"/>
  <c r="G106" i="46"/>
  <c r="C106" i="46"/>
  <c r="R106" i="46"/>
  <c r="J106" i="46"/>
  <c r="Q106" i="46"/>
  <c r="I106" i="46"/>
  <c r="V106" i="46"/>
  <c r="F106" i="46"/>
  <c r="E106" i="46"/>
  <c r="T108" i="46"/>
  <c r="P108" i="46"/>
  <c r="L108" i="46"/>
  <c r="H108" i="46"/>
  <c r="D108" i="46"/>
  <c r="S108" i="46"/>
  <c r="O108" i="46"/>
  <c r="K108" i="46"/>
  <c r="G108" i="46"/>
  <c r="C108" i="46"/>
  <c r="V108" i="46"/>
  <c r="N108" i="46"/>
  <c r="F108" i="46"/>
  <c r="M108" i="46"/>
  <c r="E108" i="46"/>
  <c r="R108" i="46"/>
  <c r="Q108" i="46"/>
  <c r="R14" i="46"/>
  <c r="N16" i="46"/>
  <c r="J18" i="46"/>
  <c r="N24" i="46"/>
  <c r="N32" i="46"/>
  <c r="R38" i="46"/>
  <c r="R54" i="46"/>
  <c r="N56" i="46"/>
  <c r="J58" i="46"/>
  <c r="J60" i="46"/>
  <c r="F62" i="46"/>
  <c r="R72" i="46"/>
  <c r="J76" i="46"/>
  <c r="R88" i="46"/>
  <c r="J92" i="46"/>
  <c r="V102" i="46"/>
  <c r="R104" i="46"/>
  <c r="T10" i="42"/>
  <c r="P10" i="42"/>
  <c r="L10" i="42"/>
  <c r="H10" i="42"/>
  <c r="D10" i="42"/>
  <c r="S10" i="42"/>
  <c r="O10" i="42"/>
  <c r="K10" i="42"/>
  <c r="G10" i="42"/>
  <c r="C10" i="42"/>
  <c r="R10" i="42"/>
  <c r="J10" i="42"/>
  <c r="Q10" i="42"/>
  <c r="I10" i="42"/>
  <c r="N10" i="42"/>
  <c r="M10" i="42"/>
  <c r="T12" i="42"/>
  <c r="P12" i="42"/>
  <c r="L12" i="42"/>
  <c r="H12" i="42"/>
  <c r="D12" i="42"/>
  <c r="S12" i="42"/>
  <c r="O12" i="42"/>
  <c r="K12" i="42"/>
  <c r="G12" i="42"/>
  <c r="C12" i="42"/>
  <c r="V12" i="42"/>
  <c r="N12" i="42"/>
  <c r="F12" i="42"/>
  <c r="M12" i="42"/>
  <c r="E12" i="42"/>
  <c r="J12" i="42"/>
  <c r="I12" i="42"/>
  <c r="T14" i="42"/>
  <c r="P14" i="42"/>
  <c r="L14" i="42"/>
  <c r="H14" i="42"/>
  <c r="D14" i="42"/>
  <c r="S14" i="42"/>
  <c r="O14" i="42"/>
  <c r="K14" i="42"/>
  <c r="G14" i="42"/>
  <c r="C14" i="42"/>
  <c r="R14" i="42"/>
  <c r="J14" i="42"/>
  <c r="Q14" i="42"/>
  <c r="I14" i="42"/>
  <c r="V14" i="42"/>
  <c r="F14" i="42"/>
  <c r="E14" i="42"/>
  <c r="T16" i="42"/>
  <c r="P16" i="42"/>
  <c r="L16" i="42"/>
  <c r="H16" i="42"/>
  <c r="D16" i="42"/>
  <c r="S16" i="42"/>
  <c r="O16" i="42"/>
  <c r="K16" i="42"/>
  <c r="G16" i="42"/>
  <c r="C16" i="42"/>
  <c r="V16" i="42"/>
  <c r="N16" i="42"/>
  <c r="F16" i="42"/>
  <c r="M16" i="42"/>
  <c r="E16" i="42"/>
  <c r="R16" i="42"/>
  <c r="Q16" i="42"/>
  <c r="T18" i="42"/>
  <c r="P18" i="42"/>
  <c r="L18" i="42"/>
  <c r="H18" i="42"/>
  <c r="D18" i="42"/>
  <c r="S18" i="42"/>
  <c r="O18" i="42"/>
  <c r="K18" i="42"/>
  <c r="G18" i="42"/>
  <c r="C18" i="42"/>
  <c r="R18" i="42"/>
  <c r="J18" i="42"/>
  <c r="Q18" i="42"/>
  <c r="I18" i="42"/>
  <c r="N18" i="42"/>
  <c r="M18" i="42"/>
  <c r="Q20" i="42"/>
  <c r="T20" i="42"/>
  <c r="P20" i="42"/>
  <c r="L20" i="42"/>
  <c r="H20" i="42"/>
  <c r="D20" i="42"/>
  <c r="O20" i="42"/>
  <c r="J20" i="42"/>
  <c r="E20" i="42"/>
  <c r="V20" i="42"/>
  <c r="N20" i="42"/>
  <c r="I20" i="42"/>
  <c r="C20" i="42"/>
  <c r="M20" i="42"/>
  <c r="K20" i="42"/>
  <c r="S20" i="42"/>
  <c r="R20" i="42"/>
  <c r="Q22" i="42"/>
  <c r="M22" i="42"/>
  <c r="I22" i="42"/>
  <c r="E22" i="42"/>
  <c r="T22" i="42"/>
  <c r="P22" i="42"/>
  <c r="L22" i="42"/>
  <c r="H22" i="42"/>
  <c r="D22" i="42"/>
  <c r="S22" i="42"/>
  <c r="K22" i="42"/>
  <c r="C22" i="42"/>
  <c r="R22" i="42"/>
  <c r="J22" i="42"/>
  <c r="G22" i="42"/>
  <c r="V22" i="42"/>
  <c r="F22" i="42"/>
  <c r="O22" i="42"/>
  <c r="N22" i="42"/>
  <c r="Q24" i="42"/>
  <c r="M24" i="42"/>
  <c r="I24" i="42"/>
  <c r="E24" i="42"/>
  <c r="T24" i="42"/>
  <c r="P24" i="42"/>
  <c r="L24" i="42"/>
  <c r="H24" i="42"/>
  <c r="D24" i="42"/>
  <c r="O24" i="42"/>
  <c r="G24" i="42"/>
  <c r="V24" i="42"/>
  <c r="N24" i="42"/>
  <c r="F24" i="42"/>
  <c r="S24" i="42"/>
  <c r="C24" i="42"/>
  <c r="R24" i="42"/>
  <c r="K24" i="42"/>
  <c r="J24" i="42"/>
  <c r="Q26" i="42"/>
  <c r="M26" i="42"/>
  <c r="I26" i="42"/>
  <c r="E26" i="42"/>
  <c r="T26" i="42"/>
  <c r="P26" i="42"/>
  <c r="L26" i="42"/>
  <c r="H26" i="42"/>
  <c r="D26" i="42"/>
  <c r="S26" i="42"/>
  <c r="K26" i="42"/>
  <c r="C26" i="42"/>
  <c r="R26" i="42"/>
  <c r="J26" i="42"/>
  <c r="O26" i="42"/>
  <c r="N26" i="42"/>
  <c r="G26" i="42"/>
  <c r="F26" i="42"/>
  <c r="Q28" i="42"/>
  <c r="M28" i="42"/>
  <c r="I28" i="42"/>
  <c r="E28" i="42"/>
  <c r="T28" i="42"/>
  <c r="P28" i="42"/>
  <c r="L28" i="42"/>
  <c r="H28" i="42"/>
  <c r="D28" i="42"/>
  <c r="O28" i="42"/>
  <c r="G28" i="42"/>
  <c r="V28" i="42"/>
  <c r="N28" i="42"/>
  <c r="F28" i="42"/>
  <c r="K28" i="42"/>
  <c r="J28" i="42"/>
  <c r="C28" i="42"/>
  <c r="Q30" i="42"/>
  <c r="M30" i="42"/>
  <c r="I30" i="42"/>
  <c r="E30" i="42"/>
  <c r="T30" i="42"/>
  <c r="P30" i="42"/>
  <c r="L30" i="42"/>
  <c r="H30" i="42"/>
  <c r="D30" i="42"/>
  <c r="S30" i="42"/>
  <c r="K30" i="42"/>
  <c r="C30" i="42"/>
  <c r="R30" i="42"/>
  <c r="J30" i="42"/>
  <c r="G30" i="42"/>
  <c r="V30" i="42"/>
  <c r="F30" i="42"/>
  <c r="Q32" i="42"/>
  <c r="M32" i="42"/>
  <c r="I32" i="42"/>
  <c r="E32" i="42"/>
  <c r="T32" i="42"/>
  <c r="P32" i="42"/>
  <c r="L32" i="42"/>
  <c r="H32" i="42"/>
  <c r="D32" i="42"/>
  <c r="O32" i="42"/>
  <c r="G32" i="42"/>
  <c r="V32" i="42"/>
  <c r="N32" i="42"/>
  <c r="F32" i="42"/>
  <c r="S32" i="42"/>
  <c r="C32" i="42"/>
  <c r="R32" i="42"/>
  <c r="Q34" i="42"/>
  <c r="M34" i="42"/>
  <c r="I34" i="42"/>
  <c r="E34" i="42"/>
  <c r="T34" i="42"/>
  <c r="P34" i="42"/>
  <c r="L34" i="42"/>
  <c r="H34" i="42"/>
  <c r="D34" i="42"/>
  <c r="S34" i="42"/>
  <c r="K34" i="42"/>
  <c r="C34" i="42"/>
  <c r="R34" i="42"/>
  <c r="J34" i="42"/>
  <c r="O34" i="42"/>
  <c r="N34" i="42"/>
  <c r="V34" i="42"/>
  <c r="Q36" i="42"/>
  <c r="M36" i="42"/>
  <c r="I36" i="42"/>
  <c r="E36" i="42"/>
  <c r="T36" i="42"/>
  <c r="P36" i="42"/>
  <c r="L36" i="42"/>
  <c r="H36" i="42"/>
  <c r="D36" i="42"/>
  <c r="O36" i="42"/>
  <c r="G36" i="42"/>
  <c r="V36" i="42"/>
  <c r="N36" i="42"/>
  <c r="F36" i="42"/>
  <c r="K36" i="42"/>
  <c r="J36" i="42"/>
  <c r="S36" i="42"/>
  <c r="R36" i="42"/>
  <c r="Q38" i="42"/>
  <c r="M38" i="42"/>
  <c r="I38" i="42"/>
  <c r="E38" i="42"/>
  <c r="T38" i="42"/>
  <c r="P38" i="42"/>
  <c r="L38" i="42"/>
  <c r="H38" i="42"/>
  <c r="D38" i="42"/>
  <c r="S38" i="42"/>
  <c r="K38" i="42"/>
  <c r="C38" i="42"/>
  <c r="R38" i="42"/>
  <c r="J38" i="42"/>
  <c r="G38" i="42"/>
  <c r="V38" i="42"/>
  <c r="F38" i="42"/>
  <c r="O38" i="42"/>
  <c r="N38" i="42"/>
  <c r="S40" i="42"/>
  <c r="V40" i="42"/>
  <c r="R40" i="42"/>
  <c r="Q40" i="42"/>
  <c r="M40" i="42"/>
  <c r="I40" i="42"/>
  <c r="E40" i="42"/>
  <c r="P40" i="42"/>
  <c r="L40" i="42"/>
  <c r="H40" i="42"/>
  <c r="D40" i="42"/>
  <c r="O40" i="42"/>
  <c r="G40" i="42"/>
  <c r="N40" i="42"/>
  <c r="F40" i="42"/>
  <c r="C40" i="42"/>
  <c r="T40" i="42"/>
  <c r="K40" i="42"/>
  <c r="J40" i="42"/>
  <c r="S42" i="42"/>
  <c r="O42" i="42"/>
  <c r="K42" i="42"/>
  <c r="G42" i="42"/>
  <c r="C42" i="42"/>
  <c r="V42" i="42"/>
  <c r="R42" i="42"/>
  <c r="N42" i="42"/>
  <c r="J42" i="42"/>
  <c r="F42" i="42"/>
  <c r="M42" i="42"/>
  <c r="E42" i="42"/>
  <c r="T42" i="42"/>
  <c r="L42" i="42"/>
  <c r="D42" i="42"/>
  <c r="I42" i="42"/>
  <c r="H42" i="42"/>
  <c r="Q42" i="42"/>
  <c r="P42" i="42"/>
  <c r="S44" i="42"/>
  <c r="O44" i="42"/>
  <c r="K44" i="42"/>
  <c r="G44" i="42"/>
  <c r="C44" i="42"/>
  <c r="V44" i="42"/>
  <c r="R44" i="42"/>
  <c r="N44" i="42"/>
  <c r="J44" i="42"/>
  <c r="F44" i="42"/>
  <c r="Q44" i="42"/>
  <c r="I44" i="42"/>
  <c r="P44" i="42"/>
  <c r="H44" i="42"/>
  <c r="E44" i="42"/>
  <c r="T44" i="42"/>
  <c r="D44" i="42"/>
  <c r="M44" i="42"/>
  <c r="L44" i="42"/>
  <c r="S46" i="42"/>
  <c r="O46" i="42"/>
  <c r="K46" i="42"/>
  <c r="G46" i="42"/>
  <c r="C46" i="42"/>
  <c r="V46" i="42"/>
  <c r="R46" i="42"/>
  <c r="N46" i="42"/>
  <c r="J46" i="42"/>
  <c r="F46" i="42"/>
  <c r="M46" i="42"/>
  <c r="E46" i="42"/>
  <c r="T46" i="42"/>
  <c r="L46" i="42"/>
  <c r="D46" i="42"/>
  <c r="Q46" i="42"/>
  <c r="P46" i="42"/>
  <c r="I46" i="42"/>
  <c r="H46" i="42"/>
  <c r="S48" i="42"/>
  <c r="O48" i="42"/>
  <c r="K48" i="42"/>
  <c r="G48" i="42"/>
  <c r="C48" i="42"/>
  <c r="V48" i="42"/>
  <c r="R48" i="42"/>
  <c r="N48" i="42"/>
  <c r="J48" i="42"/>
  <c r="F48" i="42"/>
  <c r="Q48" i="42"/>
  <c r="I48" i="42"/>
  <c r="P48" i="42"/>
  <c r="H48" i="42"/>
  <c r="M48" i="42"/>
  <c r="L48" i="42"/>
  <c r="E48" i="42"/>
  <c r="D48" i="42"/>
  <c r="S50" i="42"/>
  <c r="O50" i="42"/>
  <c r="K50" i="42"/>
  <c r="G50" i="42"/>
  <c r="C50" i="42"/>
  <c r="V50" i="42"/>
  <c r="R50" i="42"/>
  <c r="N50" i="42"/>
  <c r="J50" i="42"/>
  <c r="F50" i="42"/>
  <c r="M50" i="42"/>
  <c r="E50" i="42"/>
  <c r="T50" i="42"/>
  <c r="L50" i="42"/>
  <c r="D50" i="42"/>
  <c r="I50" i="42"/>
  <c r="H50" i="42"/>
  <c r="S52" i="42"/>
  <c r="O52" i="42"/>
  <c r="K52" i="42"/>
  <c r="G52" i="42"/>
  <c r="C52" i="42"/>
  <c r="V52" i="42"/>
  <c r="R52" i="42"/>
  <c r="N52" i="42"/>
  <c r="J52" i="42"/>
  <c r="F52" i="42"/>
  <c r="Q52" i="42"/>
  <c r="I52" i="42"/>
  <c r="P52" i="42"/>
  <c r="H52" i="42"/>
  <c r="E52" i="42"/>
  <c r="T52" i="42"/>
  <c r="D52" i="42"/>
  <c r="S54" i="42"/>
  <c r="O54" i="42"/>
  <c r="K54" i="42"/>
  <c r="G54" i="42"/>
  <c r="C54" i="42"/>
  <c r="V54" i="42"/>
  <c r="R54" i="42"/>
  <c r="N54" i="42"/>
  <c r="J54" i="42"/>
  <c r="F54" i="42"/>
  <c r="M54" i="42"/>
  <c r="E54" i="42"/>
  <c r="T54" i="42"/>
  <c r="L54" i="42"/>
  <c r="D54" i="42"/>
  <c r="Q54" i="42"/>
  <c r="P54" i="42"/>
  <c r="S56" i="42"/>
  <c r="O56" i="42"/>
  <c r="K56" i="42"/>
  <c r="G56" i="42"/>
  <c r="C56" i="42"/>
  <c r="V56" i="42"/>
  <c r="R56" i="42"/>
  <c r="N56" i="42"/>
  <c r="J56" i="42"/>
  <c r="F56" i="42"/>
  <c r="Q56" i="42"/>
  <c r="I56" i="42"/>
  <c r="P56" i="42"/>
  <c r="H56" i="42"/>
  <c r="M56" i="42"/>
  <c r="L56" i="42"/>
  <c r="T56" i="42"/>
  <c r="S58" i="42"/>
  <c r="O58" i="42"/>
  <c r="K58" i="42"/>
  <c r="G58" i="42"/>
  <c r="C58" i="42"/>
  <c r="V58" i="42"/>
  <c r="R58" i="42"/>
  <c r="N58" i="42"/>
  <c r="J58" i="42"/>
  <c r="F58" i="42"/>
  <c r="M58" i="42"/>
  <c r="E58" i="42"/>
  <c r="T58" i="42"/>
  <c r="L58" i="42"/>
  <c r="D58" i="42"/>
  <c r="I58" i="42"/>
  <c r="H58" i="42"/>
  <c r="Q58" i="42"/>
  <c r="P58" i="42"/>
  <c r="S60" i="42"/>
  <c r="O60" i="42"/>
  <c r="K60" i="42"/>
  <c r="G60" i="42"/>
  <c r="C60" i="42"/>
  <c r="V60" i="42"/>
  <c r="R60" i="42"/>
  <c r="N60" i="42"/>
  <c r="J60" i="42"/>
  <c r="F60" i="42"/>
  <c r="Q60" i="42"/>
  <c r="I60" i="42"/>
  <c r="P60" i="42"/>
  <c r="H60" i="42"/>
  <c r="E60" i="42"/>
  <c r="T60" i="42"/>
  <c r="D60" i="42"/>
  <c r="M60" i="42"/>
  <c r="L60" i="42"/>
  <c r="S62" i="42"/>
  <c r="O62" i="42"/>
  <c r="K62" i="42"/>
  <c r="G62" i="42"/>
  <c r="C62" i="42"/>
  <c r="V62" i="42"/>
  <c r="R62" i="42"/>
  <c r="N62" i="42"/>
  <c r="J62" i="42"/>
  <c r="F62" i="42"/>
  <c r="M62" i="42"/>
  <c r="E62" i="42"/>
  <c r="T62" i="42"/>
  <c r="L62" i="42"/>
  <c r="D62" i="42"/>
  <c r="Q62" i="42"/>
  <c r="P62" i="42"/>
  <c r="I62" i="42"/>
  <c r="H62" i="42"/>
  <c r="S64" i="42"/>
  <c r="O64" i="42"/>
  <c r="K64" i="42"/>
  <c r="G64" i="42"/>
  <c r="C64" i="42"/>
  <c r="V64" i="42"/>
  <c r="R64" i="42"/>
  <c r="N64" i="42"/>
  <c r="J64" i="42"/>
  <c r="F64" i="42"/>
  <c r="Q64" i="42"/>
  <c r="I64" i="42"/>
  <c r="P64" i="42"/>
  <c r="H64" i="42"/>
  <c r="M64" i="42"/>
  <c r="L64" i="42"/>
  <c r="E64" i="42"/>
  <c r="D64" i="42"/>
  <c r="T64" i="42"/>
  <c r="S66" i="42"/>
  <c r="O66" i="42"/>
  <c r="K66" i="42"/>
  <c r="G66" i="42"/>
  <c r="C66" i="42"/>
  <c r="V66" i="42"/>
  <c r="R66" i="42"/>
  <c r="N66" i="42"/>
  <c r="J66" i="42"/>
  <c r="F66" i="42"/>
  <c r="M66" i="42"/>
  <c r="E66" i="42"/>
  <c r="T66" i="42"/>
  <c r="L66" i="42"/>
  <c r="D66" i="42"/>
  <c r="I66" i="42"/>
  <c r="H66" i="42"/>
  <c r="Q66" i="42"/>
  <c r="P66" i="42"/>
  <c r="S68" i="42"/>
  <c r="O68" i="42"/>
  <c r="K68" i="42"/>
  <c r="G68" i="42"/>
  <c r="C68" i="42"/>
  <c r="V68" i="42"/>
  <c r="R68" i="42"/>
  <c r="N68" i="42"/>
  <c r="J68" i="42"/>
  <c r="F68" i="42"/>
  <c r="Q68" i="42"/>
  <c r="I68" i="42"/>
  <c r="P68" i="42"/>
  <c r="H68" i="42"/>
  <c r="E68" i="42"/>
  <c r="T68" i="42"/>
  <c r="D68" i="42"/>
  <c r="M68" i="42"/>
  <c r="L68" i="42"/>
  <c r="V70" i="42"/>
  <c r="S70" i="42"/>
  <c r="O70" i="42"/>
  <c r="K70" i="42"/>
  <c r="G70" i="42"/>
  <c r="C70" i="42"/>
  <c r="R70" i="42"/>
  <c r="N70" i="42"/>
  <c r="J70" i="42"/>
  <c r="F70" i="42"/>
  <c r="M70" i="42"/>
  <c r="E70" i="42"/>
  <c r="T70" i="42"/>
  <c r="L70" i="42"/>
  <c r="D70" i="42"/>
  <c r="Q70" i="42"/>
  <c r="P70" i="42"/>
  <c r="I70" i="42"/>
  <c r="H70" i="42"/>
  <c r="S72" i="42"/>
  <c r="O72" i="42"/>
  <c r="K72" i="42"/>
  <c r="G72" i="42"/>
  <c r="C72" i="42"/>
  <c r="V72" i="42"/>
  <c r="R72" i="42"/>
  <c r="N72" i="42"/>
  <c r="J72" i="42"/>
  <c r="F72" i="42"/>
  <c r="M72" i="42"/>
  <c r="E72" i="42"/>
  <c r="T72" i="42"/>
  <c r="L72" i="42"/>
  <c r="D72" i="42"/>
  <c r="Q72" i="42"/>
  <c r="P72" i="42"/>
  <c r="I72" i="42"/>
  <c r="H72" i="42"/>
  <c r="S74" i="42"/>
  <c r="O74" i="42"/>
  <c r="K74" i="42"/>
  <c r="G74" i="42"/>
  <c r="C74" i="42"/>
  <c r="V74" i="42"/>
  <c r="R74" i="42"/>
  <c r="N74" i="42"/>
  <c r="J74" i="42"/>
  <c r="F74" i="42"/>
  <c r="Q74" i="42"/>
  <c r="I74" i="42"/>
  <c r="P74" i="42"/>
  <c r="H74" i="42"/>
  <c r="M74" i="42"/>
  <c r="L74" i="42"/>
  <c r="E74" i="42"/>
  <c r="D74" i="42"/>
  <c r="T74" i="42"/>
  <c r="S76" i="42"/>
  <c r="O76" i="42"/>
  <c r="K76" i="42"/>
  <c r="G76" i="42"/>
  <c r="C76" i="42"/>
  <c r="V76" i="42"/>
  <c r="R76" i="42"/>
  <c r="N76" i="42"/>
  <c r="J76" i="42"/>
  <c r="F76" i="42"/>
  <c r="M76" i="42"/>
  <c r="E76" i="42"/>
  <c r="T76" i="42"/>
  <c r="L76" i="42"/>
  <c r="D76" i="42"/>
  <c r="I76" i="42"/>
  <c r="H76" i="42"/>
  <c r="Q76" i="42"/>
  <c r="P76" i="42"/>
  <c r="S78" i="42"/>
  <c r="O78" i="42"/>
  <c r="K78" i="42"/>
  <c r="G78" i="42"/>
  <c r="C78" i="42"/>
  <c r="V78" i="42"/>
  <c r="R78" i="42"/>
  <c r="N78" i="42"/>
  <c r="J78" i="42"/>
  <c r="F78" i="42"/>
  <c r="Q78" i="42"/>
  <c r="I78" i="42"/>
  <c r="P78" i="42"/>
  <c r="H78" i="42"/>
  <c r="E78" i="42"/>
  <c r="T78" i="42"/>
  <c r="D78" i="42"/>
  <c r="M78" i="42"/>
  <c r="L78" i="42"/>
  <c r="V80" i="42"/>
  <c r="S80" i="42"/>
  <c r="O80" i="42"/>
  <c r="K80" i="42"/>
  <c r="G80" i="42"/>
  <c r="C80" i="42"/>
  <c r="R80" i="42"/>
  <c r="N80" i="42"/>
  <c r="J80" i="42"/>
  <c r="F80" i="42"/>
  <c r="M80" i="42"/>
  <c r="E80" i="42"/>
  <c r="T80" i="42"/>
  <c r="L80" i="42"/>
  <c r="D80" i="42"/>
  <c r="Q80" i="42"/>
  <c r="P80" i="42"/>
  <c r="I80" i="42"/>
  <c r="H80" i="42"/>
  <c r="S82" i="42"/>
  <c r="O82" i="42"/>
  <c r="K82" i="42"/>
  <c r="G82" i="42"/>
  <c r="C82" i="42"/>
  <c r="V82" i="42"/>
  <c r="R82" i="42"/>
  <c r="N82" i="42"/>
  <c r="J82" i="42"/>
  <c r="F82" i="42"/>
  <c r="M82" i="42"/>
  <c r="E82" i="42"/>
  <c r="T82" i="42"/>
  <c r="L82" i="42"/>
  <c r="D82" i="42"/>
  <c r="Q82" i="42"/>
  <c r="P82" i="42"/>
  <c r="I82" i="42"/>
  <c r="H82" i="42"/>
  <c r="S84" i="42"/>
  <c r="O84" i="42"/>
  <c r="K84" i="42"/>
  <c r="G84" i="42"/>
  <c r="C84" i="42"/>
  <c r="V84" i="42"/>
  <c r="R84" i="42"/>
  <c r="N84" i="42"/>
  <c r="J84" i="42"/>
  <c r="F84" i="42"/>
  <c r="Q84" i="42"/>
  <c r="I84" i="42"/>
  <c r="P84" i="42"/>
  <c r="H84" i="42"/>
  <c r="M84" i="42"/>
  <c r="L84" i="42"/>
  <c r="E84" i="42"/>
  <c r="D84" i="42"/>
  <c r="T84" i="42"/>
  <c r="S86" i="42"/>
  <c r="O86" i="42"/>
  <c r="K86" i="42"/>
  <c r="G86" i="42"/>
  <c r="C86" i="42"/>
  <c r="V86" i="42"/>
  <c r="R86" i="42"/>
  <c r="N86" i="42"/>
  <c r="J86" i="42"/>
  <c r="F86" i="42"/>
  <c r="M86" i="42"/>
  <c r="E86" i="42"/>
  <c r="T86" i="42"/>
  <c r="L86" i="42"/>
  <c r="D86" i="42"/>
  <c r="I86" i="42"/>
  <c r="H86" i="42"/>
  <c r="Q86" i="42"/>
  <c r="P86" i="42"/>
  <c r="S88" i="42"/>
  <c r="O88" i="42"/>
  <c r="K88" i="42"/>
  <c r="G88" i="42"/>
  <c r="C88" i="42"/>
  <c r="V88" i="42"/>
  <c r="R88" i="42"/>
  <c r="N88" i="42"/>
  <c r="J88" i="42"/>
  <c r="F88" i="42"/>
  <c r="Q88" i="42"/>
  <c r="I88" i="42"/>
  <c r="P88" i="42"/>
  <c r="H88" i="42"/>
  <c r="E88" i="42"/>
  <c r="T88" i="42"/>
  <c r="D88" i="42"/>
  <c r="M88" i="42"/>
  <c r="L88" i="42"/>
  <c r="S90" i="42"/>
  <c r="O90" i="42"/>
  <c r="K90" i="42"/>
  <c r="G90" i="42"/>
  <c r="C90" i="42"/>
  <c r="V90" i="42"/>
  <c r="R90" i="42"/>
  <c r="N90" i="42"/>
  <c r="J90" i="42"/>
  <c r="F90" i="42"/>
  <c r="M90" i="42"/>
  <c r="E90" i="42"/>
  <c r="T90" i="42"/>
  <c r="L90" i="42"/>
  <c r="D90" i="42"/>
  <c r="Q90" i="42"/>
  <c r="P90" i="42"/>
  <c r="I90" i="42"/>
  <c r="H90" i="42"/>
  <c r="S92" i="42"/>
  <c r="O92" i="42"/>
  <c r="K92" i="42"/>
  <c r="G92" i="42"/>
  <c r="C92" i="42"/>
  <c r="V92" i="42"/>
  <c r="R92" i="42"/>
  <c r="N92" i="42"/>
  <c r="J92" i="42"/>
  <c r="F92" i="42"/>
  <c r="Q92" i="42"/>
  <c r="I92" i="42"/>
  <c r="P92" i="42"/>
  <c r="H92" i="42"/>
  <c r="M92" i="42"/>
  <c r="L92" i="42"/>
  <c r="T92" i="42"/>
  <c r="E92" i="42"/>
  <c r="D92" i="42"/>
  <c r="S94" i="42"/>
  <c r="O94" i="42"/>
  <c r="K94" i="42"/>
  <c r="G94" i="42"/>
  <c r="C94" i="42"/>
  <c r="V94" i="42"/>
  <c r="R94" i="42"/>
  <c r="N94" i="42"/>
  <c r="J94" i="42"/>
  <c r="F94" i="42"/>
  <c r="M94" i="42"/>
  <c r="E94" i="42"/>
  <c r="T94" i="42"/>
  <c r="L94" i="42"/>
  <c r="D94" i="42"/>
  <c r="I94" i="42"/>
  <c r="H94" i="42"/>
  <c r="Q94" i="42"/>
  <c r="P94" i="42"/>
  <c r="V96" i="42"/>
  <c r="R96" i="42"/>
  <c r="N96" i="42"/>
  <c r="J96" i="42"/>
  <c r="F96" i="42"/>
  <c r="Q96" i="42"/>
  <c r="M96" i="42"/>
  <c r="I96" i="42"/>
  <c r="E96" i="42"/>
  <c r="T96" i="42"/>
  <c r="L96" i="42"/>
  <c r="D96" i="42"/>
  <c r="S96" i="42"/>
  <c r="K96" i="42"/>
  <c r="C96" i="42"/>
  <c r="P96" i="42"/>
  <c r="O96" i="42"/>
  <c r="H96" i="42"/>
  <c r="G96" i="42"/>
  <c r="V98" i="42"/>
  <c r="R98" i="42"/>
  <c r="N98" i="42"/>
  <c r="J98" i="42"/>
  <c r="F98" i="42"/>
  <c r="Q98" i="42"/>
  <c r="M98" i="42"/>
  <c r="I98" i="42"/>
  <c r="E98" i="42"/>
  <c r="P98" i="42"/>
  <c r="H98" i="42"/>
  <c r="O98" i="42"/>
  <c r="G98" i="42"/>
  <c r="L98" i="42"/>
  <c r="K98" i="42"/>
  <c r="T98" i="42"/>
  <c r="S98" i="42"/>
  <c r="D98" i="42"/>
  <c r="C98" i="42"/>
  <c r="V100" i="42"/>
  <c r="R100" i="42"/>
  <c r="N100" i="42"/>
  <c r="J100" i="42"/>
  <c r="F100" i="42"/>
  <c r="Q100" i="42"/>
  <c r="M100" i="42"/>
  <c r="I100" i="42"/>
  <c r="E100" i="42"/>
  <c r="T100" i="42"/>
  <c r="L100" i="42"/>
  <c r="D100" i="42"/>
  <c r="S100" i="42"/>
  <c r="K100" i="42"/>
  <c r="C100" i="42"/>
  <c r="H100" i="42"/>
  <c r="G100" i="42"/>
  <c r="P100" i="42"/>
  <c r="O100" i="42"/>
  <c r="T102" i="42"/>
  <c r="P102" i="42"/>
  <c r="L102" i="42"/>
  <c r="H102" i="42"/>
  <c r="D102" i="42"/>
  <c r="S102" i="42"/>
  <c r="O102" i="42"/>
  <c r="K102" i="42"/>
  <c r="G102" i="42"/>
  <c r="C102" i="42"/>
  <c r="R102" i="42"/>
  <c r="J102" i="42"/>
  <c r="Q102" i="42"/>
  <c r="I102" i="42"/>
  <c r="N102" i="42"/>
  <c r="M102" i="42"/>
  <c r="V102" i="42"/>
  <c r="F102" i="42"/>
  <c r="E102" i="42"/>
  <c r="T104" i="42"/>
  <c r="P104" i="42"/>
  <c r="L104" i="42"/>
  <c r="H104" i="42"/>
  <c r="D104" i="42"/>
  <c r="S104" i="42"/>
  <c r="O104" i="42"/>
  <c r="K104" i="42"/>
  <c r="G104" i="42"/>
  <c r="C104" i="42"/>
  <c r="V104" i="42"/>
  <c r="N104" i="42"/>
  <c r="F104" i="42"/>
  <c r="M104" i="42"/>
  <c r="E104" i="42"/>
  <c r="J104" i="42"/>
  <c r="I104" i="42"/>
  <c r="R104" i="42"/>
  <c r="Q104" i="42"/>
  <c r="T106" i="42"/>
  <c r="P106" i="42"/>
  <c r="L106" i="42"/>
  <c r="H106" i="42"/>
  <c r="D106" i="42"/>
  <c r="S106" i="42"/>
  <c r="O106" i="42"/>
  <c r="K106" i="42"/>
  <c r="G106" i="42"/>
  <c r="C106" i="42"/>
  <c r="R106" i="42"/>
  <c r="J106" i="42"/>
  <c r="Q106" i="42"/>
  <c r="I106" i="42"/>
  <c r="V106" i="42"/>
  <c r="F106" i="42"/>
  <c r="E106" i="42"/>
  <c r="N106" i="42"/>
  <c r="M106" i="42"/>
  <c r="T108" i="42"/>
  <c r="P108" i="42"/>
  <c r="L108" i="42"/>
  <c r="H108" i="42"/>
  <c r="D108" i="42"/>
  <c r="S108" i="42"/>
  <c r="O108" i="42"/>
  <c r="K108" i="42"/>
  <c r="G108" i="42"/>
  <c r="C108" i="42"/>
  <c r="V108" i="42"/>
  <c r="N108" i="42"/>
  <c r="F108" i="42"/>
  <c r="M108" i="42"/>
  <c r="E108" i="42"/>
  <c r="R108" i="42"/>
  <c r="Q108" i="42"/>
  <c r="J108" i="42"/>
  <c r="I108" i="42"/>
  <c r="C9" i="46"/>
  <c r="S9" i="46"/>
  <c r="Q10" i="46"/>
  <c r="O11" i="46"/>
  <c r="M12" i="46"/>
  <c r="K13" i="46"/>
  <c r="I14" i="46"/>
  <c r="G15" i="46"/>
  <c r="E16" i="46"/>
  <c r="C17" i="46"/>
  <c r="S17" i="46"/>
  <c r="Q18" i="46"/>
  <c r="O19" i="46"/>
  <c r="M20" i="46"/>
  <c r="K21" i="46"/>
  <c r="I22" i="46"/>
  <c r="G23" i="46"/>
  <c r="E24" i="46"/>
  <c r="C25" i="46"/>
  <c r="S25" i="46"/>
  <c r="Q26" i="46"/>
  <c r="O27" i="46"/>
  <c r="M28" i="46"/>
  <c r="K29" i="46"/>
  <c r="I30" i="46"/>
  <c r="G31" i="46"/>
  <c r="E32" i="46"/>
  <c r="C33" i="46"/>
  <c r="S33" i="46"/>
  <c r="Q34" i="46"/>
  <c r="O35" i="46"/>
  <c r="M36" i="46"/>
  <c r="K37" i="46"/>
  <c r="I38" i="46"/>
  <c r="G39" i="46"/>
  <c r="E40" i="46"/>
  <c r="C41" i="46"/>
  <c r="S41" i="46"/>
  <c r="Q42" i="46"/>
  <c r="O43" i="46"/>
  <c r="M44" i="46"/>
  <c r="K45" i="46"/>
  <c r="I46" i="46"/>
  <c r="G47" i="46"/>
  <c r="E48" i="46"/>
  <c r="C49" i="46"/>
  <c r="S49" i="46"/>
  <c r="Q50" i="46"/>
  <c r="O51" i="46"/>
  <c r="M52" i="46"/>
  <c r="K53" i="46"/>
  <c r="I54" i="46"/>
  <c r="G55" i="46"/>
  <c r="E56" i="46"/>
  <c r="C57" i="46"/>
  <c r="S57" i="46"/>
  <c r="Q58" i="46"/>
  <c r="O59" i="46"/>
  <c r="Q64" i="46"/>
  <c r="M66" i="46"/>
  <c r="I68" i="46"/>
  <c r="E70" i="46"/>
  <c r="C71" i="46"/>
  <c r="Q80" i="46"/>
  <c r="M82" i="46"/>
  <c r="I84" i="46"/>
  <c r="E86" i="46"/>
  <c r="C87" i="46"/>
  <c r="Q96" i="46"/>
  <c r="M98" i="46"/>
  <c r="I100" i="46"/>
  <c r="E102" i="46"/>
  <c r="C103" i="46"/>
  <c r="Q12" i="42"/>
  <c r="M14" i="42"/>
  <c r="I16" i="42"/>
  <c r="E18" i="42"/>
  <c r="F20" i="42"/>
  <c r="T48" i="42"/>
  <c r="L52" i="42"/>
  <c r="D56" i="42"/>
  <c r="T12" i="46"/>
  <c r="P12" i="46"/>
  <c r="L12" i="46"/>
  <c r="H12" i="46"/>
  <c r="D12" i="46"/>
  <c r="S12" i="46"/>
  <c r="O12" i="46"/>
  <c r="K12" i="46"/>
  <c r="G12" i="46"/>
  <c r="C12" i="46"/>
  <c r="R12" i="46"/>
  <c r="J12" i="46"/>
  <c r="Q12" i="46"/>
  <c r="I12" i="46"/>
  <c r="T14" i="46"/>
  <c r="P14" i="46"/>
  <c r="L14" i="46"/>
  <c r="H14" i="46"/>
  <c r="D14" i="46"/>
  <c r="S14" i="46"/>
  <c r="O14" i="46"/>
  <c r="K14" i="46"/>
  <c r="G14" i="46"/>
  <c r="C14" i="46"/>
  <c r="V14" i="46"/>
  <c r="N14" i="46"/>
  <c r="F14" i="46"/>
  <c r="M14" i="46"/>
  <c r="E14" i="46"/>
  <c r="T18" i="46"/>
  <c r="P18" i="46"/>
  <c r="L18" i="46"/>
  <c r="H18" i="46"/>
  <c r="D18" i="46"/>
  <c r="S18" i="46"/>
  <c r="O18" i="46"/>
  <c r="K18" i="46"/>
  <c r="G18" i="46"/>
  <c r="C18" i="46"/>
  <c r="V18" i="46"/>
  <c r="N18" i="46"/>
  <c r="F18" i="46"/>
  <c r="M18" i="46"/>
  <c r="E18" i="46"/>
  <c r="T24" i="46"/>
  <c r="P24" i="46"/>
  <c r="L24" i="46"/>
  <c r="H24" i="46"/>
  <c r="D24" i="46"/>
  <c r="S24" i="46"/>
  <c r="O24" i="46"/>
  <c r="K24" i="46"/>
  <c r="G24" i="46"/>
  <c r="C24" i="46"/>
  <c r="R24" i="46"/>
  <c r="J24" i="46"/>
  <c r="Q24" i="46"/>
  <c r="I24" i="46"/>
  <c r="T30" i="46"/>
  <c r="P30" i="46"/>
  <c r="L30" i="46"/>
  <c r="H30" i="46"/>
  <c r="D30" i="46"/>
  <c r="S30" i="46"/>
  <c r="O30" i="46"/>
  <c r="K30" i="46"/>
  <c r="G30" i="46"/>
  <c r="C30" i="46"/>
  <c r="V30" i="46"/>
  <c r="N30" i="46"/>
  <c r="F30" i="46"/>
  <c r="M30" i="46"/>
  <c r="E30" i="46"/>
  <c r="T36" i="46"/>
  <c r="P36" i="46"/>
  <c r="L36" i="46"/>
  <c r="H36" i="46"/>
  <c r="D36" i="46"/>
  <c r="S36" i="46"/>
  <c r="O36" i="46"/>
  <c r="K36" i="46"/>
  <c r="G36" i="46"/>
  <c r="C36" i="46"/>
  <c r="R36" i="46"/>
  <c r="J36" i="46"/>
  <c r="Q36" i="46"/>
  <c r="I36" i="46"/>
  <c r="T44" i="46"/>
  <c r="P44" i="46"/>
  <c r="L44" i="46"/>
  <c r="H44" i="46"/>
  <c r="D44" i="46"/>
  <c r="S44" i="46"/>
  <c r="O44" i="46"/>
  <c r="K44" i="46"/>
  <c r="G44" i="46"/>
  <c r="C44" i="46"/>
  <c r="R44" i="46"/>
  <c r="J44" i="46"/>
  <c r="Q44" i="46"/>
  <c r="I44" i="46"/>
  <c r="T50" i="46"/>
  <c r="P50" i="46"/>
  <c r="L50" i="46"/>
  <c r="H50" i="46"/>
  <c r="D50" i="46"/>
  <c r="S50" i="46"/>
  <c r="O50" i="46"/>
  <c r="K50" i="46"/>
  <c r="G50" i="46"/>
  <c r="C50" i="46"/>
  <c r="V50" i="46"/>
  <c r="N50" i="46"/>
  <c r="F50" i="46"/>
  <c r="M50" i="46"/>
  <c r="E50" i="46"/>
  <c r="T60" i="46"/>
  <c r="P60" i="46"/>
  <c r="L60" i="46"/>
  <c r="H60" i="46"/>
  <c r="D60" i="46"/>
  <c r="S60" i="46"/>
  <c r="O60" i="46"/>
  <c r="K60" i="46"/>
  <c r="G60" i="46"/>
  <c r="C60" i="46"/>
  <c r="V60" i="46"/>
  <c r="N60" i="46"/>
  <c r="F60" i="46"/>
  <c r="M60" i="46"/>
  <c r="E60" i="46"/>
  <c r="R60" i="46"/>
  <c r="Q60" i="46"/>
  <c r="T76" i="46"/>
  <c r="P76" i="46"/>
  <c r="L76" i="46"/>
  <c r="H76" i="46"/>
  <c r="D76" i="46"/>
  <c r="S76" i="46"/>
  <c r="O76" i="46"/>
  <c r="K76" i="46"/>
  <c r="G76" i="46"/>
  <c r="C76" i="46"/>
  <c r="V76" i="46"/>
  <c r="N76" i="46"/>
  <c r="F76" i="46"/>
  <c r="M76" i="46"/>
  <c r="E76" i="46"/>
  <c r="R76" i="46"/>
  <c r="Q76" i="46"/>
  <c r="J10" i="46"/>
  <c r="F12" i="46"/>
  <c r="V12" i="46"/>
  <c r="F20" i="46"/>
  <c r="V20" i="46"/>
  <c r="R22" i="46"/>
  <c r="J26" i="46"/>
  <c r="F28" i="46"/>
  <c r="V28" i="46"/>
  <c r="R30" i="46"/>
  <c r="J34" i="46"/>
  <c r="F36" i="46"/>
  <c r="V36" i="46"/>
  <c r="N40" i="46"/>
  <c r="J42" i="46"/>
  <c r="F44" i="46"/>
  <c r="V44" i="46"/>
  <c r="R46" i="46"/>
  <c r="N48" i="46"/>
  <c r="J50" i="46"/>
  <c r="F52" i="46"/>
  <c r="V52" i="46"/>
  <c r="V70" i="46"/>
  <c r="N74" i="46"/>
  <c r="F78" i="46"/>
  <c r="V86" i="46"/>
  <c r="N90" i="46"/>
  <c r="F94" i="46"/>
  <c r="N106" i="46"/>
  <c r="J108" i="46"/>
  <c r="V9" i="46"/>
  <c r="R9" i="46"/>
  <c r="N9" i="46"/>
  <c r="J9" i="46"/>
  <c r="F9" i="46"/>
  <c r="Q9" i="46"/>
  <c r="M9" i="46"/>
  <c r="I9" i="46"/>
  <c r="E9" i="46"/>
  <c r="P9" i="46"/>
  <c r="H9" i="46"/>
  <c r="O9" i="46"/>
  <c r="G9" i="46"/>
  <c r="V11" i="46"/>
  <c r="R11" i="46"/>
  <c r="N11" i="46"/>
  <c r="J11" i="46"/>
  <c r="F11" i="46"/>
  <c r="Q11" i="46"/>
  <c r="M11" i="46"/>
  <c r="I11" i="46"/>
  <c r="E11" i="46"/>
  <c r="T11" i="46"/>
  <c r="L11" i="46"/>
  <c r="D11" i="46"/>
  <c r="S11" i="46"/>
  <c r="K11" i="46"/>
  <c r="C11" i="46"/>
  <c r="V13" i="46"/>
  <c r="R13" i="46"/>
  <c r="N13" i="46"/>
  <c r="J13" i="46"/>
  <c r="F13" i="46"/>
  <c r="Q13" i="46"/>
  <c r="M13" i="46"/>
  <c r="I13" i="46"/>
  <c r="E13" i="46"/>
  <c r="P13" i="46"/>
  <c r="H13" i="46"/>
  <c r="O13" i="46"/>
  <c r="G13" i="46"/>
  <c r="V15" i="46"/>
  <c r="R15" i="46"/>
  <c r="N15" i="46"/>
  <c r="J15" i="46"/>
  <c r="F15" i="46"/>
  <c r="Q15" i="46"/>
  <c r="M15" i="46"/>
  <c r="I15" i="46"/>
  <c r="E15" i="46"/>
  <c r="T15" i="46"/>
  <c r="L15" i="46"/>
  <c r="D15" i="46"/>
  <c r="S15" i="46"/>
  <c r="K15" i="46"/>
  <c r="C15" i="46"/>
  <c r="V17" i="46"/>
  <c r="R17" i="46"/>
  <c r="N17" i="46"/>
  <c r="J17" i="46"/>
  <c r="F17" i="46"/>
  <c r="Q17" i="46"/>
  <c r="M17" i="46"/>
  <c r="I17" i="46"/>
  <c r="E17" i="46"/>
  <c r="P17" i="46"/>
  <c r="H17" i="46"/>
  <c r="O17" i="46"/>
  <c r="G17" i="46"/>
  <c r="V19" i="46"/>
  <c r="R19" i="46"/>
  <c r="N19" i="46"/>
  <c r="J19" i="46"/>
  <c r="F19" i="46"/>
  <c r="Q19" i="46"/>
  <c r="M19" i="46"/>
  <c r="I19" i="46"/>
  <c r="E19" i="46"/>
  <c r="T19" i="46"/>
  <c r="L19" i="46"/>
  <c r="D19" i="46"/>
  <c r="S19" i="46"/>
  <c r="K19" i="46"/>
  <c r="C19" i="46"/>
  <c r="V21" i="46"/>
  <c r="R21" i="46"/>
  <c r="N21" i="46"/>
  <c r="J21" i="46"/>
  <c r="F21" i="46"/>
  <c r="Q21" i="46"/>
  <c r="M21" i="46"/>
  <c r="I21" i="46"/>
  <c r="E21" i="46"/>
  <c r="P21" i="46"/>
  <c r="H21" i="46"/>
  <c r="O21" i="46"/>
  <c r="G21" i="46"/>
  <c r="V23" i="46"/>
  <c r="R23" i="46"/>
  <c r="N23" i="46"/>
  <c r="J23" i="46"/>
  <c r="F23" i="46"/>
  <c r="Q23" i="46"/>
  <c r="M23" i="46"/>
  <c r="I23" i="46"/>
  <c r="E23" i="46"/>
  <c r="T23" i="46"/>
  <c r="L23" i="46"/>
  <c r="D23" i="46"/>
  <c r="S23" i="46"/>
  <c r="K23" i="46"/>
  <c r="C23" i="46"/>
  <c r="V25" i="46"/>
  <c r="R25" i="46"/>
  <c r="N25" i="46"/>
  <c r="J25" i="46"/>
  <c r="F25" i="46"/>
  <c r="Q25" i="46"/>
  <c r="M25" i="46"/>
  <c r="I25" i="46"/>
  <c r="E25" i="46"/>
  <c r="P25" i="46"/>
  <c r="H25" i="46"/>
  <c r="O25" i="46"/>
  <c r="G25" i="46"/>
  <c r="V27" i="46"/>
  <c r="R27" i="46"/>
  <c r="N27" i="46"/>
  <c r="J27" i="46"/>
  <c r="F27" i="46"/>
  <c r="Q27" i="46"/>
  <c r="M27" i="46"/>
  <c r="I27" i="46"/>
  <c r="E27" i="46"/>
  <c r="T27" i="46"/>
  <c r="L27" i="46"/>
  <c r="D27" i="46"/>
  <c r="S27" i="46"/>
  <c r="K27" i="46"/>
  <c r="C27" i="46"/>
  <c r="V29" i="46"/>
  <c r="R29" i="46"/>
  <c r="N29" i="46"/>
  <c r="J29" i="46"/>
  <c r="F29" i="46"/>
  <c r="Q29" i="46"/>
  <c r="M29" i="46"/>
  <c r="I29" i="46"/>
  <c r="E29" i="46"/>
  <c r="P29" i="46"/>
  <c r="H29" i="46"/>
  <c r="O29" i="46"/>
  <c r="G29" i="46"/>
  <c r="V31" i="46"/>
  <c r="R31" i="46"/>
  <c r="N31" i="46"/>
  <c r="J31" i="46"/>
  <c r="F31" i="46"/>
  <c r="Q31" i="46"/>
  <c r="M31" i="46"/>
  <c r="I31" i="46"/>
  <c r="E31" i="46"/>
  <c r="T31" i="46"/>
  <c r="L31" i="46"/>
  <c r="D31" i="46"/>
  <c r="S31" i="46"/>
  <c r="K31" i="46"/>
  <c r="C31" i="46"/>
  <c r="V33" i="46"/>
  <c r="R33" i="46"/>
  <c r="N33" i="46"/>
  <c r="J33" i="46"/>
  <c r="F33" i="46"/>
  <c r="Q33" i="46"/>
  <c r="M33" i="46"/>
  <c r="I33" i="46"/>
  <c r="E33" i="46"/>
  <c r="P33" i="46"/>
  <c r="H33" i="46"/>
  <c r="O33" i="46"/>
  <c r="G33" i="46"/>
  <c r="V35" i="46"/>
  <c r="R35" i="46"/>
  <c r="N35" i="46"/>
  <c r="J35" i="46"/>
  <c r="F35" i="46"/>
  <c r="Q35" i="46"/>
  <c r="M35" i="46"/>
  <c r="I35" i="46"/>
  <c r="E35" i="46"/>
  <c r="T35" i="46"/>
  <c r="L35" i="46"/>
  <c r="D35" i="46"/>
  <c r="S35" i="46"/>
  <c r="K35" i="46"/>
  <c r="C35" i="46"/>
  <c r="V37" i="46"/>
  <c r="R37" i="46"/>
  <c r="N37" i="46"/>
  <c r="J37" i="46"/>
  <c r="F37" i="46"/>
  <c r="Q37" i="46"/>
  <c r="M37" i="46"/>
  <c r="I37" i="46"/>
  <c r="E37" i="46"/>
  <c r="P37" i="46"/>
  <c r="H37" i="46"/>
  <c r="O37" i="46"/>
  <c r="G37" i="46"/>
  <c r="V39" i="46"/>
  <c r="R39" i="46"/>
  <c r="N39" i="46"/>
  <c r="J39" i="46"/>
  <c r="F39" i="46"/>
  <c r="Q39" i="46"/>
  <c r="M39" i="46"/>
  <c r="I39" i="46"/>
  <c r="E39" i="46"/>
  <c r="T39" i="46"/>
  <c r="L39" i="46"/>
  <c r="D39" i="46"/>
  <c r="S39" i="46"/>
  <c r="K39" i="46"/>
  <c r="C39" i="46"/>
  <c r="V41" i="46"/>
  <c r="R41" i="46"/>
  <c r="N41" i="46"/>
  <c r="J41" i="46"/>
  <c r="F41" i="46"/>
  <c r="Q41" i="46"/>
  <c r="M41" i="46"/>
  <c r="I41" i="46"/>
  <c r="E41" i="46"/>
  <c r="P41" i="46"/>
  <c r="H41" i="46"/>
  <c r="O41" i="46"/>
  <c r="G41" i="46"/>
  <c r="V43" i="46"/>
  <c r="R43" i="46"/>
  <c r="N43" i="46"/>
  <c r="J43" i="46"/>
  <c r="F43" i="46"/>
  <c r="Q43" i="46"/>
  <c r="M43" i="46"/>
  <c r="I43" i="46"/>
  <c r="E43" i="46"/>
  <c r="T43" i="46"/>
  <c r="L43" i="46"/>
  <c r="D43" i="46"/>
  <c r="S43" i="46"/>
  <c r="K43" i="46"/>
  <c r="C43" i="46"/>
  <c r="V45" i="46"/>
  <c r="R45" i="46"/>
  <c r="N45" i="46"/>
  <c r="J45" i="46"/>
  <c r="F45" i="46"/>
  <c r="Q45" i="46"/>
  <c r="M45" i="46"/>
  <c r="I45" i="46"/>
  <c r="E45" i="46"/>
  <c r="P45" i="46"/>
  <c r="H45" i="46"/>
  <c r="O45" i="46"/>
  <c r="G45" i="46"/>
  <c r="V47" i="46"/>
  <c r="R47" i="46"/>
  <c r="N47" i="46"/>
  <c r="J47" i="46"/>
  <c r="F47" i="46"/>
  <c r="Q47" i="46"/>
  <c r="M47" i="46"/>
  <c r="I47" i="46"/>
  <c r="E47" i="46"/>
  <c r="T47" i="46"/>
  <c r="L47" i="46"/>
  <c r="D47" i="46"/>
  <c r="S47" i="46"/>
  <c r="K47" i="46"/>
  <c r="C47" i="46"/>
  <c r="V49" i="46"/>
  <c r="R49" i="46"/>
  <c r="N49" i="46"/>
  <c r="J49" i="46"/>
  <c r="F49" i="46"/>
  <c r="Q49" i="46"/>
  <c r="M49" i="46"/>
  <c r="I49" i="46"/>
  <c r="E49" i="46"/>
  <c r="P49" i="46"/>
  <c r="H49" i="46"/>
  <c r="O49" i="46"/>
  <c r="G49" i="46"/>
  <c r="V51" i="46"/>
  <c r="R51" i="46"/>
  <c r="N51" i="46"/>
  <c r="J51" i="46"/>
  <c r="F51" i="46"/>
  <c r="Q51" i="46"/>
  <c r="M51" i="46"/>
  <c r="I51" i="46"/>
  <c r="E51" i="46"/>
  <c r="T51" i="46"/>
  <c r="L51" i="46"/>
  <c r="D51" i="46"/>
  <c r="S51" i="46"/>
  <c r="K51" i="46"/>
  <c r="C51" i="46"/>
  <c r="V53" i="46"/>
  <c r="R53" i="46"/>
  <c r="N53" i="46"/>
  <c r="J53" i="46"/>
  <c r="F53" i="46"/>
  <c r="Q53" i="46"/>
  <c r="M53" i="46"/>
  <c r="I53" i="46"/>
  <c r="E53" i="46"/>
  <c r="P53" i="46"/>
  <c r="H53" i="46"/>
  <c r="O53" i="46"/>
  <c r="G53" i="46"/>
  <c r="V55" i="46"/>
  <c r="R55" i="46"/>
  <c r="N55" i="46"/>
  <c r="J55" i="46"/>
  <c r="F55" i="46"/>
  <c r="Q55" i="46"/>
  <c r="M55" i="46"/>
  <c r="I55" i="46"/>
  <c r="E55" i="46"/>
  <c r="T55" i="46"/>
  <c r="L55" i="46"/>
  <c r="D55" i="46"/>
  <c r="S55" i="46"/>
  <c r="K55" i="46"/>
  <c r="C55" i="46"/>
  <c r="V57" i="46"/>
  <c r="R57" i="46"/>
  <c r="N57" i="46"/>
  <c r="J57" i="46"/>
  <c r="F57" i="46"/>
  <c r="Q57" i="46"/>
  <c r="M57" i="46"/>
  <c r="I57" i="46"/>
  <c r="E57" i="46"/>
  <c r="P57" i="46"/>
  <c r="H57" i="46"/>
  <c r="O57" i="46"/>
  <c r="G57" i="46"/>
  <c r="V59" i="46"/>
  <c r="R59" i="46"/>
  <c r="N59" i="46"/>
  <c r="J59" i="46"/>
  <c r="F59" i="46"/>
  <c r="Q59" i="46"/>
  <c r="M59" i="46"/>
  <c r="I59" i="46"/>
  <c r="E59" i="46"/>
  <c r="T59" i="46"/>
  <c r="L59" i="46"/>
  <c r="D59" i="46"/>
  <c r="S59" i="46"/>
  <c r="K59" i="46"/>
  <c r="C59" i="46"/>
  <c r="V61" i="46"/>
  <c r="R61" i="46"/>
  <c r="N61" i="46"/>
  <c r="J61" i="46"/>
  <c r="F61" i="46"/>
  <c r="Q61" i="46"/>
  <c r="M61" i="46"/>
  <c r="I61" i="46"/>
  <c r="E61" i="46"/>
  <c r="T61" i="46"/>
  <c r="L61" i="46"/>
  <c r="D61" i="46"/>
  <c r="S61" i="46"/>
  <c r="K61" i="46"/>
  <c r="C61" i="46"/>
  <c r="P61" i="46"/>
  <c r="O61" i="46"/>
  <c r="V63" i="46"/>
  <c r="R63" i="46"/>
  <c r="N63" i="46"/>
  <c r="J63" i="46"/>
  <c r="F63" i="46"/>
  <c r="Q63" i="46"/>
  <c r="M63" i="46"/>
  <c r="I63" i="46"/>
  <c r="E63" i="46"/>
  <c r="P63" i="46"/>
  <c r="H63" i="46"/>
  <c r="O63" i="46"/>
  <c r="G63" i="46"/>
  <c r="L63" i="46"/>
  <c r="K63" i="46"/>
  <c r="V65" i="46"/>
  <c r="R65" i="46"/>
  <c r="N65" i="46"/>
  <c r="J65" i="46"/>
  <c r="F65" i="46"/>
  <c r="Q65" i="46"/>
  <c r="M65" i="46"/>
  <c r="I65" i="46"/>
  <c r="E65" i="46"/>
  <c r="T65" i="46"/>
  <c r="L65" i="46"/>
  <c r="D65" i="46"/>
  <c r="S65" i="46"/>
  <c r="K65" i="46"/>
  <c r="C65" i="46"/>
  <c r="H65" i="46"/>
  <c r="G65" i="46"/>
  <c r="V67" i="46"/>
  <c r="R67" i="46"/>
  <c r="N67" i="46"/>
  <c r="J67" i="46"/>
  <c r="F67" i="46"/>
  <c r="Q67" i="46"/>
  <c r="M67" i="46"/>
  <c r="I67" i="46"/>
  <c r="E67" i="46"/>
  <c r="P67" i="46"/>
  <c r="H67" i="46"/>
  <c r="O67" i="46"/>
  <c r="G67" i="46"/>
  <c r="T67" i="46"/>
  <c r="D67" i="46"/>
  <c r="S67" i="46"/>
  <c r="C67" i="46"/>
  <c r="V69" i="46"/>
  <c r="R69" i="46"/>
  <c r="N69" i="46"/>
  <c r="J69" i="46"/>
  <c r="F69" i="46"/>
  <c r="Q69" i="46"/>
  <c r="M69" i="46"/>
  <c r="I69" i="46"/>
  <c r="E69" i="46"/>
  <c r="T69" i="46"/>
  <c r="L69" i="46"/>
  <c r="D69" i="46"/>
  <c r="S69" i="46"/>
  <c r="K69" i="46"/>
  <c r="C69" i="46"/>
  <c r="P69" i="46"/>
  <c r="O69" i="46"/>
  <c r="V71" i="46"/>
  <c r="R71" i="46"/>
  <c r="N71" i="46"/>
  <c r="J71" i="46"/>
  <c r="F71" i="46"/>
  <c r="Q71" i="46"/>
  <c r="M71" i="46"/>
  <c r="I71" i="46"/>
  <c r="E71" i="46"/>
  <c r="P71" i="46"/>
  <c r="H71" i="46"/>
  <c r="O71" i="46"/>
  <c r="G71" i="46"/>
  <c r="L71" i="46"/>
  <c r="K71" i="46"/>
  <c r="V73" i="46"/>
  <c r="R73" i="46"/>
  <c r="N73" i="46"/>
  <c r="J73" i="46"/>
  <c r="F73" i="46"/>
  <c r="Q73" i="46"/>
  <c r="M73" i="46"/>
  <c r="I73" i="46"/>
  <c r="E73" i="46"/>
  <c r="T73" i="46"/>
  <c r="L73" i="46"/>
  <c r="D73" i="46"/>
  <c r="S73" i="46"/>
  <c r="K73" i="46"/>
  <c r="C73" i="46"/>
  <c r="H73" i="46"/>
  <c r="G73" i="46"/>
  <c r="V75" i="46"/>
  <c r="R75" i="46"/>
  <c r="N75" i="46"/>
  <c r="J75" i="46"/>
  <c r="F75" i="46"/>
  <c r="Q75" i="46"/>
  <c r="M75" i="46"/>
  <c r="I75" i="46"/>
  <c r="E75" i="46"/>
  <c r="P75" i="46"/>
  <c r="H75" i="46"/>
  <c r="O75" i="46"/>
  <c r="G75" i="46"/>
  <c r="T75" i="46"/>
  <c r="D75" i="46"/>
  <c r="S75" i="46"/>
  <c r="C75" i="46"/>
  <c r="V77" i="46"/>
  <c r="R77" i="46"/>
  <c r="N77" i="46"/>
  <c r="J77" i="46"/>
  <c r="F77" i="46"/>
  <c r="Q77" i="46"/>
  <c r="M77" i="46"/>
  <c r="I77" i="46"/>
  <c r="E77" i="46"/>
  <c r="T77" i="46"/>
  <c r="L77" i="46"/>
  <c r="D77" i="46"/>
  <c r="S77" i="46"/>
  <c r="K77" i="46"/>
  <c r="C77" i="46"/>
  <c r="P77" i="46"/>
  <c r="O77" i="46"/>
  <c r="V79" i="46"/>
  <c r="R79" i="46"/>
  <c r="N79" i="46"/>
  <c r="J79" i="46"/>
  <c r="F79" i="46"/>
  <c r="Q79" i="46"/>
  <c r="M79" i="46"/>
  <c r="I79" i="46"/>
  <c r="E79" i="46"/>
  <c r="P79" i="46"/>
  <c r="H79" i="46"/>
  <c r="O79" i="46"/>
  <c r="G79" i="46"/>
  <c r="L79" i="46"/>
  <c r="K79" i="46"/>
  <c r="V81" i="46"/>
  <c r="R81" i="46"/>
  <c r="N81" i="46"/>
  <c r="J81" i="46"/>
  <c r="F81" i="46"/>
  <c r="Q81" i="46"/>
  <c r="M81" i="46"/>
  <c r="I81" i="46"/>
  <c r="E81" i="46"/>
  <c r="T81" i="46"/>
  <c r="L81" i="46"/>
  <c r="D81" i="46"/>
  <c r="S81" i="46"/>
  <c r="K81" i="46"/>
  <c r="C81" i="46"/>
  <c r="H81" i="46"/>
  <c r="G81" i="46"/>
  <c r="V83" i="46"/>
  <c r="R83" i="46"/>
  <c r="N83" i="46"/>
  <c r="J83" i="46"/>
  <c r="F83" i="46"/>
  <c r="Q83" i="46"/>
  <c r="M83" i="46"/>
  <c r="I83" i="46"/>
  <c r="E83" i="46"/>
  <c r="P83" i="46"/>
  <c r="H83" i="46"/>
  <c r="O83" i="46"/>
  <c r="G83" i="46"/>
  <c r="T83" i="46"/>
  <c r="D83" i="46"/>
  <c r="S83" i="46"/>
  <c r="C83" i="46"/>
  <c r="V85" i="46"/>
  <c r="R85" i="46"/>
  <c r="N85" i="46"/>
  <c r="J85" i="46"/>
  <c r="F85" i="46"/>
  <c r="Q85" i="46"/>
  <c r="M85" i="46"/>
  <c r="I85" i="46"/>
  <c r="E85" i="46"/>
  <c r="T85" i="46"/>
  <c r="L85" i="46"/>
  <c r="D85" i="46"/>
  <c r="S85" i="46"/>
  <c r="K85" i="46"/>
  <c r="C85" i="46"/>
  <c r="P85" i="46"/>
  <c r="O85" i="46"/>
  <c r="V87" i="46"/>
  <c r="R87" i="46"/>
  <c r="N87" i="46"/>
  <c r="J87" i="46"/>
  <c r="F87" i="46"/>
  <c r="Q87" i="46"/>
  <c r="M87" i="46"/>
  <c r="I87" i="46"/>
  <c r="E87" i="46"/>
  <c r="P87" i="46"/>
  <c r="H87" i="46"/>
  <c r="O87" i="46"/>
  <c r="G87" i="46"/>
  <c r="L87" i="46"/>
  <c r="K87" i="46"/>
  <c r="V89" i="46"/>
  <c r="R89" i="46"/>
  <c r="N89" i="46"/>
  <c r="J89" i="46"/>
  <c r="F89" i="46"/>
  <c r="Q89" i="46"/>
  <c r="M89" i="46"/>
  <c r="I89" i="46"/>
  <c r="E89" i="46"/>
  <c r="T89" i="46"/>
  <c r="L89" i="46"/>
  <c r="D89" i="46"/>
  <c r="S89" i="46"/>
  <c r="K89" i="46"/>
  <c r="C89" i="46"/>
  <c r="H89" i="46"/>
  <c r="G89" i="46"/>
  <c r="V91" i="46"/>
  <c r="R91" i="46"/>
  <c r="N91" i="46"/>
  <c r="J91" i="46"/>
  <c r="F91" i="46"/>
  <c r="Q91" i="46"/>
  <c r="M91" i="46"/>
  <c r="I91" i="46"/>
  <c r="E91" i="46"/>
  <c r="P91" i="46"/>
  <c r="H91" i="46"/>
  <c r="O91" i="46"/>
  <c r="G91" i="46"/>
  <c r="T91" i="46"/>
  <c r="D91" i="46"/>
  <c r="S91" i="46"/>
  <c r="C91" i="46"/>
  <c r="V93" i="46"/>
  <c r="R93" i="46"/>
  <c r="N93" i="46"/>
  <c r="J93" i="46"/>
  <c r="F93" i="46"/>
  <c r="Q93" i="46"/>
  <c r="M93" i="46"/>
  <c r="I93" i="46"/>
  <c r="E93" i="46"/>
  <c r="T93" i="46"/>
  <c r="L93" i="46"/>
  <c r="D93" i="46"/>
  <c r="S93" i="46"/>
  <c r="K93" i="46"/>
  <c r="C93" i="46"/>
  <c r="P93" i="46"/>
  <c r="O93" i="46"/>
  <c r="V95" i="46"/>
  <c r="R95" i="46"/>
  <c r="N95" i="46"/>
  <c r="J95" i="46"/>
  <c r="F95" i="46"/>
  <c r="Q95" i="46"/>
  <c r="M95" i="46"/>
  <c r="I95" i="46"/>
  <c r="E95" i="46"/>
  <c r="P95" i="46"/>
  <c r="H95" i="46"/>
  <c r="O95" i="46"/>
  <c r="G95" i="46"/>
  <c r="L95" i="46"/>
  <c r="K95" i="46"/>
  <c r="V97" i="46"/>
  <c r="R97" i="46"/>
  <c r="N97" i="46"/>
  <c r="J97" i="46"/>
  <c r="F97" i="46"/>
  <c r="Q97" i="46"/>
  <c r="M97" i="46"/>
  <c r="I97" i="46"/>
  <c r="E97" i="46"/>
  <c r="T97" i="46"/>
  <c r="L97" i="46"/>
  <c r="D97" i="46"/>
  <c r="S97" i="46"/>
  <c r="K97" i="46"/>
  <c r="C97" i="46"/>
  <c r="H97" i="46"/>
  <c r="G97" i="46"/>
  <c r="V99" i="46"/>
  <c r="R99" i="46"/>
  <c r="N99" i="46"/>
  <c r="J99" i="46"/>
  <c r="F99" i="46"/>
  <c r="Q99" i="46"/>
  <c r="M99" i="46"/>
  <c r="I99" i="46"/>
  <c r="E99" i="46"/>
  <c r="P99" i="46"/>
  <c r="H99" i="46"/>
  <c r="O99" i="46"/>
  <c r="G99" i="46"/>
  <c r="T99" i="46"/>
  <c r="D99" i="46"/>
  <c r="S99" i="46"/>
  <c r="C99" i="46"/>
  <c r="V101" i="46"/>
  <c r="R101" i="46"/>
  <c r="N101" i="46"/>
  <c r="J101" i="46"/>
  <c r="F101" i="46"/>
  <c r="Q101" i="46"/>
  <c r="M101" i="46"/>
  <c r="I101" i="46"/>
  <c r="E101" i="46"/>
  <c r="T101" i="46"/>
  <c r="L101" i="46"/>
  <c r="D101" i="46"/>
  <c r="S101" i="46"/>
  <c r="K101" i="46"/>
  <c r="C101" i="46"/>
  <c r="P101" i="46"/>
  <c r="O101" i="46"/>
  <c r="V103" i="46"/>
  <c r="R103" i="46"/>
  <c r="N103" i="46"/>
  <c r="J103" i="46"/>
  <c r="F103" i="46"/>
  <c r="Q103" i="46"/>
  <c r="M103" i="46"/>
  <c r="I103" i="46"/>
  <c r="E103" i="46"/>
  <c r="P103" i="46"/>
  <c r="H103" i="46"/>
  <c r="O103" i="46"/>
  <c r="G103" i="46"/>
  <c r="L103" i="46"/>
  <c r="K103" i="46"/>
  <c r="V105" i="46"/>
  <c r="R105" i="46"/>
  <c r="N105" i="46"/>
  <c r="J105" i="46"/>
  <c r="F105" i="46"/>
  <c r="Q105" i="46"/>
  <c r="M105" i="46"/>
  <c r="I105" i="46"/>
  <c r="E105" i="46"/>
  <c r="T105" i="46"/>
  <c r="L105" i="46"/>
  <c r="D105" i="46"/>
  <c r="S105" i="46"/>
  <c r="K105" i="46"/>
  <c r="C105" i="46"/>
  <c r="H105" i="46"/>
  <c r="G105" i="46"/>
  <c r="V107" i="46"/>
  <c r="R107" i="46"/>
  <c r="N107" i="46"/>
  <c r="J107" i="46"/>
  <c r="F107" i="46"/>
  <c r="Q107" i="46"/>
  <c r="M107" i="46"/>
  <c r="I107" i="46"/>
  <c r="E107" i="46"/>
  <c r="P107" i="46"/>
  <c r="H107" i="46"/>
  <c r="O107" i="46"/>
  <c r="G107" i="46"/>
  <c r="T107" i="46"/>
  <c r="D107" i="46"/>
  <c r="S107" i="46"/>
  <c r="C107" i="46"/>
  <c r="D9" i="46"/>
  <c r="T9" i="46"/>
  <c r="R10" i="46"/>
  <c r="P11" i="46"/>
  <c r="N12" i="46"/>
  <c r="L13" i="46"/>
  <c r="J14" i="46"/>
  <c r="H15" i="46"/>
  <c r="F16" i="46"/>
  <c r="V16" i="46"/>
  <c r="D17" i="46"/>
  <c r="T17" i="46"/>
  <c r="R18" i="46"/>
  <c r="P19" i="46"/>
  <c r="N20" i="46"/>
  <c r="L21" i="46"/>
  <c r="J22" i="46"/>
  <c r="H23" i="46"/>
  <c r="F24" i="46"/>
  <c r="V24" i="46"/>
  <c r="D25" i="46"/>
  <c r="T25" i="46"/>
  <c r="R26" i="46"/>
  <c r="P27" i="46"/>
  <c r="N28" i="46"/>
  <c r="L29" i="46"/>
  <c r="J30" i="46"/>
  <c r="H31" i="46"/>
  <c r="F32" i="46"/>
  <c r="V32" i="46"/>
  <c r="D33" i="46"/>
  <c r="T33" i="46"/>
  <c r="R34" i="46"/>
  <c r="P35" i="46"/>
  <c r="N36" i="46"/>
  <c r="L37" i="46"/>
  <c r="J38" i="46"/>
  <c r="H39" i="46"/>
  <c r="F40" i="46"/>
  <c r="V40" i="46"/>
  <c r="D41" i="46"/>
  <c r="T41" i="46"/>
  <c r="R42" i="46"/>
  <c r="P43" i="46"/>
  <c r="N44" i="46"/>
  <c r="L45" i="46"/>
  <c r="J46" i="46"/>
  <c r="H47" i="46"/>
  <c r="F48" i="46"/>
  <c r="V48" i="46"/>
  <c r="D49" i="46"/>
  <c r="T49" i="46"/>
  <c r="R50" i="46"/>
  <c r="P51" i="46"/>
  <c r="N52" i="46"/>
  <c r="L53" i="46"/>
  <c r="J54" i="46"/>
  <c r="H55" i="46"/>
  <c r="F56" i="46"/>
  <c r="V56" i="46"/>
  <c r="D57" i="46"/>
  <c r="T57" i="46"/>
  <c r="R58" i="46"/>
  <c r="P59" i="46"/>
  <c r="V62" i="46"/>
  <c r="T63" i="46"/>
  <c r="R64" i="46"/>
  <c r="P65" i="46"/>
  <c r="N66" i="46"/>
  <c r="L67" i="46"/>
  <c r="J68" i="46"/>
  <c r="H69" i="46"/>
  <c r="F70" i="46"/>
  <c r="D71" i="46"/>
  <c r="V78" i="46"/>
  <c r="T79" i="46"/>
  <c r="R80" i="46"/>
  <c r="P81" i="46"/>
  <c r="N82" i="46"/>
  <c r="L83" i="46"/>
  <c r="J84" i="46"/>
  <c r="H85" i="46"/>
  <c r="F86" i="46"/>
  <c r="D87" i="46"/>
  <c r="V94" i="46"/>
  <c r="T95" i="46"/>
  <c r="R96" i="46"/>
  <c r="P97" i="46"/>
  <c r="N98" i="46"/>
  <c r="L99" i="46"/>
  <c r="J100" i="46"/>
  <c r="H101" i="46"/>
  <c r="F102" i="46"/>
  <c r="D103" i="46"/>
  <c r="V10" i="42"/>
  <c r="R12" i="42"/>
  <c r="N14" i="42"/>
  <c r="J16" i="42"/>
  <c r="F18" i="42"/>
  <c r="G20" i="42"/>
  <c r="M52" i="42"/>
  <c r="E56" i="42"/>
  <c r="A5" i="42"/>
  <c r="T11" i="45"/>
  <c r="P11" i="45"/>
  <c r="L11" i="45"/>
  <c r="H11" i="45"/>
  <c r="D11" i="45"/>
  <c r="O11" i="45"/>
  <c r="J11" i="45"/>
  <c r="E11" i="45"/>
  <c r="V11" i="45"/>
  <c r="N11" i="45"/>
  <c r="G11" i="45"/>
  <c r="Q11" i="45"/>
  <c r="I11" i="45"/>
  <c r="R11" i="45"/>
  <c r="K11" i="45"/>
  <c r="C11" i="45"/>
  <c r="S11" i="45"/>
  <c r="M11" i="45"/>
  <c r="F11" i="45"/>
  <c r="T17" i="45"/>
  <c r="P17" i="45"/>
  <c r="L17" i="45"/>
  <c r="H17" i="45"/>
  <c r="D17" i="45"/>
  <c r="S17" i="45"/>
  <c r="N17" i="45"/>
  <c r="I17" i="45"/>
  <c r="C17" i="45"/>
  <c r="Q17" i="45"/>
  <c r="J17" i="45"/>
  <c r="R17" i="45"/>
  <c r="K17" i="45"/>
  <c r="E17" i="45"/>
  <c r="M17" i="45"/>
  <c r="F17" i="45"/>
  <c r="V17" i="45"/>
  <c r="O17" i="45"/>
  <c r="G17" i="45"/>
  <c r="T23" i="45"/>
  <c r="P23" i="45"/>
  <c r="L23" i="45"/>
  <c r="H23" i="45"/>
  <c r="D23" i="45"/>
  <c r="S23" i="45"/>
  <c r="N23" i="45"/>
  <c r="I23" i="45"/>
  <c r="C23" i="45"/>
  <c r="O23" i="45"/>
  <c r="J23" i="45"/>
  <c r="E23" i="45"/>
  <c r="V23" i="45"/>
  <c r="Q23" i="45"/>
  <c r="K23" i="45"/>
  <c r="F23" i="45"/>
  <c r="R23" i="45"/>
  <c r="M23" i="45"/>
  <c r="G23" i="45"/>
  <c r="S29" i="45"/>
  <c r="O29" i="45"/>
  <c r="K29" i="45"/>
  <c r="G29" i="45"/>
  <c r="C29" i="45"/>
  <c r="T29" i="45"/>
  <c r="P29" i="45"/>
  <c r="L29" i="45"/>
  <c r="H29" i="45"/>
  <c r="D29" i="45"/>
  <c r="Q29" i="45"/>
  <c r="I29" i="45"/>
  <c r="R29" i="45"/>
  <c r="J29" i="45"/>
  <c r="M29" i="45"/>
  <c r="E29" i="45"/>
  <c r="V29" i="45"/>
  <c r="N29" i="45"/>
  <c r="F29" i="45"/>
  <c r="S31" i="45"/>
  <c r="O31" i="45"/>
  <c r="K31" i="45"/>
  <c r="G31" i="45"/>
  <c r="C31" i="45"/>
  <c r="T31" i="45"/>
  <c r="P31" i="45"/>
  <c r="L31" i="45"/>
  <c r="H31" i="45"/>
  <c r="D31" i="45"/>
  <c r="M31" i="45"/>
  <c r="E31" i="45"/>
  <c r="V31" i="45"/>
  <c r="N31" i="45"/>
  <c r="F31" i="45"/>
  <c r="Q31" i="45"/>
  <c r="I31" i="45"/>
  <c r="R31" i="45"/>
  <c r="J31" i="45"/>
  <c r="S37" i="45"/>
  <c r="O37" i="45"/>
  <c r="K37" i="45"/>
  <c r="G37" i="45"/>
  <c r="C37" i="45"/>
  <c r="T37" i="45"/>
  <c r="P37" i="45"/>
  <c r="L37" i="45"/>
  <c r="H37" i="45"/>
  <c r="D37" i="45"/>
  <c r="Q37" i="45"/>
  <c r="I37" i="45"/>
  <c r="R37" i="45"/>
  <c r="J37" i="45"/>
  <c r="M37" i="45"/>
  <c r="E37" i="45"/>
  <c r="V37" i="45"/>
  <c r="N37" i="45"/>
  <c r="F37" i="45"/>
  <c r="T43" i="45"/>
  <c r="P43" i="45"/>
  <c r="L43" i="45"/>
  <c r="H43" i="45"/>
  <c r="D43" i="45"/>
  <c r="O43" i="45"/>
  <c r="J43" i="45"/>
  <c r="E43" i="45"/>
  <c r="V43" i="45"/>
  <c r="Q43" i="45"/>
  <c r="K43" i="45"/>
  <c r="F43" i="45"/>
  <c r="R43" i="45"/>
  <c r="G43" i="45"/>
  <c r="S43" i="45"/>
  <c r="I43" i="45"/>
  <c r="M43" i="45"/>
  <c r="N43" i="45"/>
  <c r="C43" i="45"/>
  <c r="T53" i="45"/>
  <c r="P53" i="45"/>
  <c r="L53" i="45"/>
  <c r="H53" i="45"/>
  <c r="D53" i="45"/>
  <c r="V53" i="45"/>
  <c r="Q53" i="45"/>
  <c r="K53" i="45"/>
  <c r="F53" i="45"/>
  <c r="R53" i="45"/>
  <c r="M53" i="45"/>
  <c r="G53" i="45"/>
  <c r="S53" i="45"/>
  <c r="I53" i="45"/>
  <c r="J53" i="45"/>
  <c r="N53" i="45"/>
  <c r="C53" i="45"/>
  <c r="O53" i="45"/>
  <c r="E53" i="45"/>
  <c r="T63" i="45"/>
  <c r="P63" i="45"/>
  <c r="L63" i="45"/>
  <c r="H63" i="45"/>
  <c r="D63" i="45"/>
  <c r="V63" i="45"/>
  <c r="R63" i="45"/>
  <c r="M63" i="45"/>
  <c r="G63" i="45"/>
  <c r="S63" i="45"/>
  <c r="N63" i="45"/>
  <c r="I63" i="45"/>
  <c r="C63" i="45"/>
  <c r="J63" i="45"/>
  <c r="K63" i="45"/>
  <c r="O63" i="45"/>
  <c r="E63" i="45"/>
  <c r="Q63" i="45"/>
  <c r="F63" i="45"/>
  <c r="Q71" i="45"/>
  <c r="M71" i="45"/>
  <c r="I71" i="45"/>
  <c r="E71" i="45"/>
  <c r="V71" i="45"/>
  <c r="R71" i="45"/>
  <c r="N71" i="45"/>
  <c r="J71" i="45"/>
  <c r="F71" i="45"/>
  <c r="S71" i="45"/>
  <c r="O71" i="45"/>
  <c r="K71" i="45"/>
  <c r="G71" i="45"/>
  <c r="C71" i="45"/>
  <c r="T71" i="45"/>
  <c r="P71" i="45"/>
  <c r="L71" i="45"/>
  <c r="H71" i="45"/>
  <c r="D71" i="45"/>
  <c r="V79" i="45"/>
  <c r="R79" i="45"/>
  <c r="N79" i="45"/>
  <c r="J79" i="45"/>
  <c r="F79" i="45"/>
  <c r="Q79" i="45"/>
  <c r="L79" i="45"/>
  <c r="G79" i="45"/>
  <c r="S79" i="45"/>
  <c r="M79" i="45"/>
  <c r="H79" i="45"/>
  <c r="C79" i="45"/>
  <c r="T79" i="45"/>
  <c r="O79" i="45"/>
  <c r="I79" i="45"/>
  <c r="D79" i="45"/>
  <c r="P79" i="45"/>
  <c r="K79" i="45"/>
  <c r="E79" i="45"/>
  <c r="V85" i="45"/>
  <c r="R85" i="45"/>
  <c r="N85" i="45"/>
  <c r="J85" i="45"/>
  <c r="F85" i="45"/>
  <c r="P85" i="45"/>
  <c r="K85" i="45"/>
  <c r="E85" i="45"/>
  <c r="Q85" i="45"/>
  <c r="L85" i="45"/>
  <c r="G85" i="45"/>
  <c r="S85" i="45"/>
  <c r="M85" i="45"/>
  <c r="H85" i="45"/>
  <c r="C85" i="45"/>
  <c r="T85" i="45"/>
  <c r="O85" i="45"/>
  <c r="I85" i="45"/>
  <c r="D85" i="45"/>
  <c r="V89" i="45"/>
  <c r="R89" i="45"/>
  <c r="N89" i="45"/>
  <c r="J89" i="45"/>
  <c r="F89" i="45"/>
  <c r="S89" i="45"/>
  <c r="M89" i="45"/>
  <c r="H89" i="45"/>
  <c r="C89" i="45"/>
  <c r="T89" i="45"/>
  <c r="O89" i="45"/>
  <c r="I89" i="45"/>
  <c r="D89" i="45"/>
  <c r="P89" i="45"/>
  <c r="K89" i="45"/>
  <c r="E89" i="45"/>
  <c r="Q89" i="45"/>
  <c r="L89" i="45"/>
  <c r="G89" i="45"/>
  <c r="V95" i="45"/>
  <c r="R95" i="45"/>
  <c r="N95" i="45"/>
  <c r="J95" i="45"/>
  <c r="F95" i="45"/>
  <c r="Q95" i="45"/>
  <c r="L95" i="45"/>
  <c r="G95" i="45"/>
  <c r="S95" i="45"/>
  <c r="M95" i="45"/>
  <c r="H95" i="45"/>
  <c r="C95" i="45"/>
  <c r="T95" i="45"/>
  <c r="O95" i="45"/>
  <c r="I95" i="45"/>
  <c r="D95" i="45"/>
  <c r="P95" i="45"/>
  <c r="K95" i="45"/>
  <c r="E95" i="45"/>
  <c r="S101" i="45"/>
  <c r="O101" i="45"/>
  <c r="K101" i="45"/>
  <c r="G101" i="45"/>
  <c r="C101" i="45"/>
  <c r="T101" i="45"/>
  <c r="P101" i="45"/>
  <c r="L101" i="45"/>
  <c r="H101" i="45"/>
  <c r="D101" i="45"/>
  <c r="Q101" i="45"/>
  <c r="M101" i="45"/>
  <c r="I101" i="45"/>
  <c r="E101" i="45"/>
  <c r="V101" i="45"/>
  <c r="R101" i="45"/>
  <c r="N101" i="45"/>
  <c r="J101" i="45"/>
  <c r="F101" i="45"/>
  <c r="S107" i="45"/>
  <c r="O107" i="45"/>
  <c r="K107" i="45"/>
  <c r="G107" i="45"/>
  <c r="C107" i="45"/>
  <c r="T107" i="45"/>
  <c r="P107" i="45"/>
  <c r="L107" i="45"/>
  <c r="H107" i="45"/>
  <c r="D107" i="45"/>
  <c r="Q107" i="45"/>
  <c r="M107" i="45"/>
  <c r="I107" i="45"/>
  <c r="E107" i="45"/>
  <c r="V107" i="45"/>
  <c r="R107" i="45"/>
  <c r="N107" i="45"/>
  <c r="J107" i="45"/>
  <c r="F107" i="45"/>
  <c r="T10" i="44"/>
  <c r="P10" i="44"/>
  <c r="L10" i="44"/>
  <c r="H10" i="44"/>
  <c r="D10" i="44"/>
  <c r="R10" i="44"/>
  <c r="M10" i="44"/>
  <c r="G10" i="44"/>
  <c r="S10" i="44"/>
  <c r="N10" i="44"/>
  <c r="I10" i="44"/>
  <c r="C10" i="44"/>
  <c r="O10" i="44"/>
  <c r="J10" i="44"/>
  <c r="E10" i="44"/>
  <c r="V10" i="44"/>
  <c r="Q10" i="44"/>
  <c r="K10" i="44"/>
  <c r="F10" i="44"/>
  <c r="T16" i="44"/>
  <c r="P16" i="44"/>
  <c r="L16" i="44"/>
  <c r="H16" i="44"/>
  <c r="D16" i="44"/>
  <c r="V16" i="44"/>
  <c r="Q16" i="44"/>
  <c r="K16" i="44"/>
  <c r="F16" i="44"/>
  <c r="R16" i="44"/>
  <c r="M16" i="44"/>
  <c r="G16" i="44"/>
  <c r="S16" i="44"/>
  <c r="N16" i="44"/>
  <c r="I16" i="44"/>
  <c r="C16" i="44"/>
  <c r="O16" i="44"/>
  <c r="J16" i="44"/>
  <c r="E16" i="44"/>
  <c r="V24" i="44"/>
  <c r="R24" i="44"/>
  <c r="N24" i="44"/>
  <c r="J24" i="44"/>
  <c r="F24" i="44"/>
  <c r="Q24" i="44"/>
  <c r="L24" i="44"/>
  <c r="G24" i="44"/>
  <c r="T24" i="44"/>
  <c r="M24" i="44"/>
  <c r="E24" i="44"/>
  <c r="O24" i="44"/>
  <c r="H24" i="44"/>
  <c r="P24" i="44"/>
  <c r="I24" i="44"/>
  <c r="C24" i="44"/>
  <c r="S24" i="44"/>
  <c r="K24" i="44"/>
  <c r="D24" i="44"/>
  <c r="V28" i="44"/>
  <c r="R28" i="44"/>
  <c r="N28" i="44"/>
  <c r="J28" i="44"/>
  <c r="F28" i="44"/>
  <c r="T28" i="44"/>
  <c r="O28" i="44"/>
  <c r="I28" i="44"/>
  <c r="D28" i="44"/>
  <c r="S28" i="44"/>
  <c r="L28" i="44"/>
  <c r="E28" i="44"/>
  <c r="M28" i="44"/>
  <c r="G28" i="44"/>
  <c r="P28" i="44"/>
  <c r="H28" i="44"/>
  <c r="Q28" i="44"/>
  <c r="K28" i="44"/>
  <c r="C28" i="44"/>
  <c r="V34" i="44"/>
  <c r="R34" i="44"/>
  <c r="N34" i="44"/>
  <c r="J34" i="44"/>
  <c r="F34" i="44"/>
  <c r="S34" i="44"/>
  <c r="M34" i="44"/>
  <c r="H34" i="44"/>
  <c r="C34" i="44"/>
  <c r="O34" i="44"/>
  <c r="G34" i="44"/>
  <c r="P34" i="44"/>
  <c r="I34" i="44"/>
  <c r="Q34" i="44"/>
  <c r="K34" i="44"/>
  <c r="D34" i="44"/>
  <c r="T34" i="44"/>
  <c r="L34" i="44"/>
  <c r="E34" i="44"/>
  <c r="V38" i="44"/>
  <c r="R38" i="44"/>
  <c r="N38" i="44"/>
  <c r="J38" i="44"/>
  <c r="F38" i="44"/>
  <c r="P38" i="44"/>
  <c r="K38" i="44"/>
  <c r="E38" i="44"/>
  <c r="T38" i="44"/>
  <c r="M38" i="44"/>
  <c r="G38" i="44"/>
  <c r="O38" i="44"/>
  <c r="H38" i="44"/>
  <c r="Q38" i="44"/>
  <c r="I38" i="44"/>
  <c r="C38" i="44"/>
  <c r="S38" i="44"/>
  <c r="L38" i="44"/>
  <c r="D38" i="44"/>
  <c r="V42" i="44"/>
  <c r="R42" i="44"/>
  <c r="N42" i="44"/>
  <c r="J42" i="44"/>
  <c r="F42" i="44"/>
  <c r="S42" i="44"/>
  <c r="M42" i="44"/>
  <c r="H42" i="44"/>
  <c r="C42" i="44"/>
  <c r="T42" i="44"/>
  <c r="L42" i="44"/>
  <c r="E42" i="44"/>
  <c r="O42" i="44"/>
  <c r="G42" i="44"/>
  <c r="P42" i="44"/>
  <c r="I42" i="44"/>
  <c r="Q42" i="44"/>
  <c r="K42" i="44"/>
  <c r="D42" i="44"/>
  <c r="S46" i="44"/>
  <c r="O46" i="44"/>
  <c r="K46" i="44"/>
  <c r="G46" i="44"/>
  <c r="C46" i="44"/>
  <c r="T46" i="44"/>
  <c r="P46" i="44"/>
  <c r="L46" i="44"/>
  <c r="H46" i="44"/>
  <c r="D46" i="44"/>
  <c r="Q46" i="44"/>
  <c r="M46" i="44"/>
  <c r="I46" i="44"/>
  <c r="E46" i="44"/>
  <c r="V46" i="44"/>
  <c r="R46" i="44"/>
  <c r="N46" i="44"/>
  <c r="J46" i="44"/>
  <c r="F46" i="44"/>
  <c r="S52" i="44"/>
  <c r="O52" i="44"/>
  <c r="K52" i="44"/>
  <c r="G52" i="44"/>
  <c r="C52" i="44"/>
  <c r="T52" i="44"/>
  <c r="P52" i="44"/>
  <c r="L52" i="44"/>
  <c r="H52" i="44"/>
  <c r="D52" i="44"/>
  <c r="Q52" i="44"/>
  <c r="M52" i="44"/>
  <c r="I52" i="44"/>
  <c r="E52" i="44"/>
  <c r="V52" i="44"/>
  <c r="R52" i="44"/>
  <c r="N52" i="44"/>
  <c r="J52" i="44"/>
  <c r="F52" i="44"/>
  <c r="S58" i="44"/>
  <c r="O58" i="44"/>
  <c r="K58" i="44"/>
  <c r="G58" i="44"/>
  <c r="C58" i="44"/>
  <c r="T58" i="44"/>
  <c r="P58" i="44"/>
  <c r="L58" i="44"/>
  <c r="H58" i="44"/>
  <c r="D58" i="44"/>
  <c r="Q58" i="44"/>
  <c r="M58" i="44"/>
  <c r="I58" i="44"/>
  <c r="E58" i="44"/>
  <c r="V58" i="44"/>
  <c r="R58" i="44"/>
  <c r="N58" i="44"/>
  <c r="J58" i="44"/>
  <c r="F58" i="44"/>
  <c r="S64" i="44"/>
  <c r="O64" i="44"/>
  <c r="K64" i="44"/>
  <c r="G64" i="44"/>
  <c r="C64" i="44"/>
  <c r="T64" i="44"/>
  <c r="P64" i="44"/>
  <c r="L64" i="44"/>
  <c r="H64" i="44"/>
  <c r="D64" i="44"/>
  <c r="Q64" i="44"/>
  <c r="M64" i="44"/>
  <c r="I64" i="44"/>
  <c r="E64" i="44"/>
  <c r="V64" i="44"/>
  <c r="R64" i="44"/>
  <c r="N64" i="44"/>
  <c r="J64" i="44"/>
  <c r="F64" i="44"/>
  <c r="T9" i="45"/>
  <c r="P9" i="45"/>
  <c r="L9" i="45"/>
  <c r="H9" i="45"/>
  <c r="D9" i="45"/>
  <c r="S9" i="45"/>
  <c r="N9" i="45"/>
  <c r="I9" i="45"/>
  <c r="C9" i="45"/>
  <c r="R9" i="45"/>
  <c r="K9" i="45"/>
  <c r="E9" i="45"/>
  <c r="M9" i="45"/>
  <c r="F9" i="45"/>
  <c r="V9" i="45"/>
  <c r="O9" i="45"/>
  <c r="G9" i="45"/>
  <c r="Q9" i="45"/>
  <c r="J9" i="45"/>
  <c r="T13" i="45"/>
  <c r="P13" i="45"/>
  <c r="L13" i="45"/>
  <c r="H13" i="45"/>
  <c r="D13" i="45"/>
  <c r="V13" i="45"/>
  <c r="Q13" i="45"/>
  <c r="K13" i="45"/>
  <c r="F13" i="45"/>
  <c r="R13" i="45"/>
  <c r="J13" i="45"/>
  <c r="C13" i="45"/>
  <c r="S13" i="45"/>
  <c r="M13" i="45"/>
  <c r="E13" i="45"/>
  <c r="N13" i="45"/>
  <c r="G13" i="45"/>
  <c r="O13" i="45"/>
  <c r="I13" i="45"/>
  <c r="T19" i="45"/>
  <c r="P19" i="45"/>
  <c r="L19" i="45"/>
  <c r="H19" i="45"/>
  <c r="D19" i="45"/>
  <c r="V19" i="45"/>
  <c r="Q19" i="45"/>
  <c r="K19" i="45"/>
  <c r="F19" i="45"/>
  <c r="R19" i="45"/>
  <c r="M19" i="45"/>
  <c r="G19" i="45"/>
  <c r="O19" i="45"/>
  <c r="J19" i="45"/>
  <c r="E19" i="45"/>
  <c r="I19" i="45"/>
  <c r="N19" i="45"/>
  <c r="S19" i="45"/>
  <c r="C19" i="45"/>
  <c r="T25" i="45"/>
  <c r="P25" i="45"/>
  <c r="L25" i="45"/>
  <c r="H25" i="45"/>
  <c r="D25" i="45"/>
  <c r="O25" i="45"/>
  <c r="J25" i="45"/>
  <c r="E25" i="45"/>
  <c r="V25" i="45"/>
  <c r="Q25" i="45"/>
  <c r="K25" i="45"/>
  <c r="F25" i="45"/>
  <c r="R25" i="45"/>
  <c r="M25" i="45"/>
  <c r="G25" i="45"/>
  <c r="S25" i="45"/>
  <c r="N25" i="45"/>
  <c r="I25" i="45"/>
  <c r="C25" i="45"/>
  <c r="S35" i="45"/>
  <c r="O35" i="45"/>
  <c r="K35" i="45"/>
  <c r="G35" i="45"/>
  <c r="C35" i="45"/>
  <c r="T35" i="45"/>
  <c r="P35" i="45"/>
  <c r="L35" i="45"/>
  <c r="H35" i="45"/>
  <c r="D35" i="45"/>
  <c r="M35" i="45"/>
  <c r="E35" i="45"/>
  <c r="V35" i="45"/>
  <c r="N35" i="45"/>
  <c r="F35" i="45"/>
  <c r="Q35" i="45"/>
  <c r="I35" i="45"/>
  <c r="R35" i="45"/>
  <c r="J35" i="45"/>
  <c r="T41" i="45"/>
  <c r="P41" i="45"/>
  <c r="L41" i="45"/>
  <c r="H41" i="45"/>
  <c r="D41" i="45"/>
  <c r="S41" i="45"/>
  <c r="N41" i="45"/>
  <c r="I41" i="45"/>
  <c r="C41" i="45"/>
  <c r="O41" i="45"/>
  <c r="J41" i="45"/>
  <c r="E41" i="45"/>
  <c r="V41" i="45"/>
  <c r="K41" i="45"/>
  <c r="M41" i="45"/>
  <c r="Q41" i="45"/>
  <c r="F41" i="45"/>
  <c r="R41" i="45"/>
  <c r="G41" i="45"/>
  <c r="T45" i="45"/>
  <c r="P45" i="45"/>
  <c r="L45" i="45"/>
  <c r="H45" i="45"/>
  <c r="D45" i="45"/>
  <c r="V45" i="45"/>
  <c r="Q45" i="45"/>
  <c r="K45" i="45"/>
  <c r="F45" i="45"/>
  <c r="R45" i="45"/>
  <c r="M45" i="45"/>
  <c r="G45" i="45"/>
  <c r="N45" i="45"/>
  <c r="C45" i="45"/>
  <c r="O45" i="45"/>
  <c r="E45" i="45"/>
  <c r="S45" i="45"/>
  <c r="I45" i="45"/>
  <c r="J45" i="45"/>
  <c r="T51" i="45"/>
  <c r="P51" i="45"/>
  <c r="L51" i="45"/>
  <c r="H51" i="45"/>
  <c r="D51" i="45"/>
  <c r="O51" i="45"/>
  <c r="J51" i="45"/>
  <c r="E51" i="45"/>
  <c r="V51" i="45"/>
  <c r="Q51" i="45"/>
  <c r="K51" i="45"/>
  <c r="F51" i="45"/>
  <c r="M51" i="45"/>
  <c r="N51" i="45"/>
  <c r="C51" i="45"/>
  <c r="R51" i="45"/>
  <c r="G51" i="45"/>
  <c r="S51" i="45"/>
  <c r="I51" i="45"/>
  <c r="T57" i="45"/>
  <c r="P57" i="45"/>
  <c r="L57" i="45"/>
  <c r="H57" i="45"/>
  <c r="D57" i="45"/>
  <c r="S57" i="45"/>
  <c r="N57" i="45"/>
  <c r="I57" i="45"/>
  <c r="C57" i="45"/>
  <c r="O57" i="45"/>
  <c r="J57" i="45"/>
  <c r="E57" i="45"/>
  <c r="V57" i="45"/>
  <c r="K57" i="45"/>
  <c r="M57" i="45"/>
  <c r="Q57" i="45"/>
  <c r="F57" i="45"/>
  <c r="R57" i="45"/>
  <c r="G57" i="45"/>
  <c r="T61" i="45"/>
  <c r="P61" i="45"/>
  <c r="L61" i="45"/>
  <c r="H61" i="45"/>
  <c r="D61" i="45"/>
  <c r="V61" i="45"/>
  <c r="Q61" i="45"/>
  <c r="K61" i="45"/>
  <c r="F61" i="45"/>
  <c r="R61" i="45"/>
  <c r="M61" i="45"/>
  <c r="G61" i="45"/>
  <c r="N61" i="45"/>
  <c r="C61" i="45"/>
  <c r="O61" i="45"/>
  <c r="E61" i="45"/>
  <c r="S61" i="45"/>
  <c r="I61" i="45"/>
  <c r="J61" i="45"/>
  <c r="Q67" i="45"/>
  <c r="M67" i="45"/>
  <c r="I67" i="45"/>
  <c r="E67" i="45"/>
  <c r="V67" i="45"/>
  <c r="R67" i="45"/>
  <c r="N67" i="45"/>
  <c r="J67" i="45"/>
  <c r="F67" i="45"/>
  <c r="S67" i="45"/>
  <c r="O67" i="45"/>
  <c r="K67" i="45"/>
  <c r="G67" i="45"/>
  <c r="C67" i="45"/>
  <c r="T67" i="45"/>
  <c r="P67" i="45"/>
  <c r="L67" i="45"/>
  <c r="H67" i="45"/>
  <c r="D67" i="45"/>
  <c r="Q73" i="45"/>
  <c r="M73" i="45"/>
  <c r="I73" i="45"/>
  <c r="E73" i="45"/>
  <c r="V73" i="45"/>
  <c r="R73" i="45"/>
  <c r="N73" i="45"/>
  <c r="J73" i="45"/>
  <c r="F73" i="45"/>
  <c r="S73" i="45"/>
  <c r="O73" i="45"/>
  <c r="K73" i="45"/>
  <c r="G73" i="45"/>
  <c r="C73" i="45"/>
  <c r="T73" i="45"/>
  <c r="P73" i="45"/>
  <c r="L73" i="45"/>
  <c r="H73" i="45"/>
  <c r="D73" i="45"/>
  <c r="Q77" i="45"/>
  <c r="M77" i="45"/>
  <c r="I77" i="45"/>
  <c r="E77" i="45"/>
  <c r="V77" i="45"/>
  <c r="R77" i="45"/>
  <c r="N77" i="45"/>
  <c r="J77" i="45"/>
  <c r="F77" i="45"/>
  <c r="S77" i="45"/>
  <c r="O77" i="45"/>
  <c r="K77" i="45"/>
  <c r="G77" i="45"/>
  <c r="C77" i="45"/>
  <c r="T77" i="45"/>
  <c r="P77" i="45"/>
  <c r="L77" i="45"/>
  <c r="H77" i="45"/>
  <c r="D77" i="45"/>
  <c r="V83" i="45"/>
  <c r="R83" i="45"/>
  <c r="N83" i="45"/>
  <c r="J83" i="45"/>
  <c r="F83" i="45"/>
  <c r="T83" i="45"/>
  <c r="O83" i="45"/>
  <c r="I83" i="45"/>
  <c r="D83" i="45"/>
  <c r="P83" i="45"/>
  <c r="K83" i="45"/>
  <c r="E83" i="45"/>
  <c r="Q83" i="45"/>
  <c r="L83" i="45"/>
  <c r="G83" i="45"/>
  <c r="S83" i="45"/>
  <c r="M83" i="45"/>
  <c r="H83" i="45"/>
  <c r="C83" i="45"/>
  <c r="V91" i="45"/>
  <c r="R91" i="45"/>
  <c r="N91" i="45"/>
  <c r="J91" i="45"/>
  <c r="F91" i="45"/>
  <c r="T91" i="45"/>
  <c r="O91" i="45"/>
  <c r="I91" i="45"/>
  <c r="D91" i="45"/>
  <c r="P91" i="45"/>
  <c r="K91" i="45"/>
  <c r="E91" i="45"/>
  <c r="Q91" i="45"/>
  <c r="L91" i="45"/>
  <c r="G91" i="45"/>
  <c r="S91" i="45"/>
  <c r="M91" i="45"/>
  <c r="H91" i="45"/>
  <c r="C91" i="45"/>
  <c r="S99" i="45"/>
  <c r="O99" i="45"/>
  <c r="K99" i="45"/>
  <c r="G99" i="45"/>
  <c r="C99" i="45"/>
  <c r="T99" i="45"/>
  <c r="P99" i="45"/>
  <c r="L99" i="45"/>
  <c r="H99" i="45"/>
  <c r="D99" i="45"/>
  <c r="Q99" i="45"/>
  <c r="M99" i="45"/>
  <c r="I99" i="45"/>
  <c r="V99" i="45"/>
  <c r="R99" i="45"/>
  <c r="N99" i="45"/>
  <c r="J99" i="45"/>
  <c r="F99" i="45"/>
  <c r="E99" i="45"/>
  <c r="S105" i="45"/>
  <c r="O105" i="45"/>
  <c r="K105" i="45"/>
  <c r="G105" i="45"/>
  <c r="C105" i="45"/>
  <c r="T105" i="45"/>
  <c r="P105" i="45"/>
  <c r="L105" i="45"/>
  <c r="H105" i="45"/>
  <c r="D105" i="45"/>
  <c r="Q105" i="45"/>
  <c r="M105" i="45"/>
  <c r="I105" i="45"/>
  <c r="E105" i="45"/>
  <c r="V105" i="45"/>
  <c r="R105" i="45"/>
  <c r="N105" i="45"/>
  <c r="J105" i="45"/>
  <c r="F105" i="45"/>
  <c r="T12" i="44"/>
  <c r="P12" i="44"/>
  <c r="L12" i="44"/>
  <c r="H12" i="44"/>
  <c r="D12" i="44"/>
  <c r="S12" i="44"/>
  <c r="N12" i="44"/>
  <c r="I12" i="44"/>
  <c r="C12" i="44"/>
  <c r="O12" i="44"/>
  <c r="J12" i="44"/>
  <c r="E12" i="44"/>
  <c r="V12" i="44"/>
  <c r="Q12" i="44"/>
  <c r="K12" i="44"/>
  <c r="F12" i="44"/>
  <c r="R12" i="44"/>
  <c r="M12" i="44"/>
  <c r="G12" i="44"/>
  <c r="T18" i="44"/>
  <c r="P18" i="44"/>
  <c r="L18" i="44"/>
  <c r="H18" i="44"/>
  <c r="D18" i="44"/>
  <c r="R18" i="44"/>
  <c r="M18" i="44"/>
  <c r="G18" i="44"/>
  <c r="S18" i="44"/>
  <c r="N18" i="44"/>
  <c r="I18" i="44"/>
  <c r="C18" i="44"/>
  <c r="O18" i="44"/>
  <c r="J18" i="44"/>
  <c r="E18" i="44"/>
  <c r="V18" i="44"/>
  <c r="Q18" i="44"/>
  <c r="K18" i="44"/>
  <c r="F18" i="44"/>
  <c r="V22" i="44"/>
  <c r="R22" i="44"/>
  <c r="N22" i="44"/>
  <c r="J22" i="44"/>
  <c r="F22" i="44"/>
  <c r="P22" i="44"/>
  <c r="K22" i="44"/>
  <c r="E22" i="44"/>
  <c r="Q22" i="44"/>
  <c r="I22" i="44"/>
  <c r="C22" i="44"/>
  <c r="S22" i="44"/>
  <c r="L22" i="44"/>
  <c r="D22" i="44"/>
  <c r="T22" i="44"/>
  <c r="M22" i="44"/>
  <c r="G22" i="44"/>
  <c r="O22" i="44"/>
  <c r="H22" i="44"/>
  <c r="V32" i="44"/>
  <c r="R32" i="44"/>
  <c r="N32" i="44"/>
  <c r="J32" i="44"/>
  <c r="F32" i="44"/>
  <c r="Q32" i="44"/>
  <c r="L32" i="44"/>
  <c r="G32" i="44"/>
  <c r="S32" i="44"/>
  <c r="K32" i="44"/>
  <c r="D32" i="44"/>
  <c r="T32" i="44"/>
  <c r="M32" i="44"/>
  <c r="E32" i="44"/>
  <c r="O32" i="44"/>
  <c r="H32" i="44"/>
  <c r="P32" i="44"/>
  <c r="I32" i="44"/>
  <c r="C32" i="44"/>
  <c r="V44" i="44"/>
  <c r="R44" i="44"/>
  <c r="N44" i="44"/>
  <c r="J44" i="44"/>
  <c r="F44" i="44"/>
  <c r="T44" i="44"/>
  <c r="O44" i="44"/>
  <c r="I44" i="44"/>
  <c r="D44" i="44"/>
  <c r="P44" i="44"/>
  <c r="H44" i="44"/>
  <c r="Q44" i="44"/>
  <c r="K44" i="44"/>
  <c r="C44" i="44"/>
  <c r="S44" i="44"/>
  <c r="L44" i="44"/>
  <c r="E44" i="44"/>
  <c r="M44" i="44"/>
  <c r="G44" i="44"/>
  <c r="S50" i="44"/>
  <c r="O50" i="44"/>
  <c r="K50" i="44"/>
  <c r="G50" i="44"/>
  <c r="C50" i="44"/>
  <c r="T50" i="44"/>
  <c r="P50" i="44"/>
  <c r="L50" i="44"/>
  <c r="H50" i="44"/>
  <c r="D50" i="44"/>
  <c r="Q50" i="44"/>
  <c r="M50" i="44"/>
  <c r="I50" i="44"/>
  <c r="E50" i="44"/>
  <c r="V50" i="44"/>
  <c r="R50" i="44"/>
  <c r="N50" i="44"/>
  <c r="J50" i="44"/>
  <c r="F50" i="44"/>
  <c r="S62" i="44"/>
  <c r="O62" i="44"/>
  <c r="K62" i="44"/>
  <c r="G62" i="44"/>
  <c r="C62" i="44"/>
  <c r="T62" i="44"/>
  <c r="P62" i="44"/>
  <c r="L62" i="44"/>
  <c r="H62" i="44"/>
  <c r="D62" i="44"/>
  <c r="Q62" i="44"/>
  <c r="M62" i="44"/>
  <c r="I62" i="44"/>
  <c r="E62" i="44"/>
  <c r="V62" i="44"/>
  <c r="R62" i="44"/>
  <c r="N62" i="44"/>
  <c r="J62" i="44"/>
  <c r="F62" i="44"/>
  <c r="T15" i="45"/>
  <c r="P15" i="45"/>
  <c r="L15" i="45"/>
  <c r="H15" i="45"/>
  <c r="D15" i="45"/>
  <c r="R15" i="45"/>
  <c r="M15" i="45"/>
  <c r="G15" i="45"/>
  <c r="N15" i="45"/>
  <c r="F15" i="45"/>
  <c r="V15" i="45"/>
  <c r="O15" i="45"/>
  <c r="I15" i="45"/>
  <c r="Q15" i="45"/>
  <c r="J15" i="45"/>
  <c r="C15" i="45"/>
  <c r="S15" i="45"/>
  <c r="K15" i="45"/>
  <c r="E15" i="45"/>
  <c r="T21" i="45"/>
  <c r="P21" i="45"/>
  <c r="L21" i="45"/>
  <c r="H21" i="45"/>
  <c r="D21" i="45"/>
  <c r="R21" i="45"/>
  <c r="M21" i="45"/>
  <c r="G21" i="45"/>
  <c r="S21" i="45"/>
  <c r="N21" i="45"/>
  <c r="I21" i="45"/>
  <c r="C21" i="45"/>
  <c r="O21" i="45"/>
  <c r="J21" i="45"/>
  <c r="E21" i="45"/>
  <c r="V21" i="45"/>
  <c r="Q21" i="45"/>
  <c r="K21" i="45"/>
  <c r="F21" i="45"/>
  <c r="T27" i="45"/>
  <c r="P27" i="45"/>
  <c r="L27" i="45"/>
  <c r="H27" i="45"/>
  <c r="D27" i="45"/>
  <c r="V27" i="45"/>
  <c r="Q27" i="45"/>
  <c r="K27" i="45"/>
  <c r="F27" i="45"/>
  <c r="R27" i="45"/>
  <c r="M27" i="45"/>
  <c r="G27" i="45"/>
  <c r="S27" i="45"/>
  <c r="N27" i="45"/>
  <c r="I27" i="45"/>
  <c r="C27" i="45"/>
  <c r="O27" i="45"/>
  <c r="J27" i="45"/>
  <c r="E27" i="45"/>
  <c r="S33" i="45"/>
  <c r="O33" i="45"/>
  <c r="K33" i="45"/>
  <c r="G33" i="45"/>
  <c r="C33" i="45"/>
  <c r="T33" i="45"/>
  <c r="P33" i="45"/>
  <c r="L33" i="45"/>
  <c r="H33" i="45"/>
  <c r="D33" i="45"/>
  <c r="Q33" i="45"/>
  <c r="I33" i="45"/>
  <c r="R33" i="45"/>
  <c r="J33" i="45"/>
  <c r="M33" i="45"/>
  <c r="E33" i="45"/>
  <c r="V33" i="45"/>
  <c r="N33" i="45"/>
  <c r="F33" i="45"/>
  <c r="S39" i="45"/>
  <c r="O39" i="45"/>
  <c r="K39" i="45"/>
  <c r="G39" i="45"/>
  <c r="C39" i="45"/>
  <c r="T39" i="45"/>
  <c r="P39" i="45"/>
  <c r="L39" i="45"/>
  <c r="H39" i="45"/>
  <c r="D39" i="45"/>
  <c r="M39" i="45"/>
  <c r="E39" i="45"/>
  <c r="V39" i="45"/>
  <c r="N39" i="45"/>
  <c r="F39" i="45"/>
  <c r="Q39" i="45"/>
  <c r="I39" i="45"/>
  <c r="R39" i="45"/>
  <c r="J39" i="45"/>
  <c r="T47" i="45"/>
  <c r="P47" i="45"/>
  <c r="L47" i="45"/>
  <c r="H47" i="45"/>
  <c r="D47" i="45"/>
  <c r="R47" i="45"/>
  <c r="M47" i="45"/>
  <c r="G47" i="45"/>
  <c r="S47" i="45"/>
  <c r="N47" i="45"/>
  <c r="I47" i="45"/>
  <c r="C47" i="45"/>
  <c r="J47" i="45"/>
  <c r="V47" i="45"/>
  <c r="K47" i="45"/>
  <c r="O47" i="45"/>
  <c r="E47" i="45"/>
  <c r="Q47" i="45"/>
  <c r="F47" i="45"/>
  <c r="T49" i="45"/>
  <c r="P49" i="45"/>
  <c r="L49" i="45"/>
  <c r="H49" i="45"/>
  <c r="D49" i="45"/>
  <c r="S49" i="45"/>
  <c r="N49" i="45"/>
  <c r="I49" i="45"/>
  <c r="C49" i="45"/>
  <c r="O49" i="45"/>
  <c r="J49" i="45"/>
  <c r="E49" i="45"/>
  <c r="Q49" i="45"/>
  <c r="F49" i="45"/>
  <c r="R49" i="45"/>
  <c r="G49" i="45"/>
  <c r="V49" i="45"/>
  <c r="K49" i="45"/>
  <c r="M49" i="45"/>
  <c r="T55" i="45"/>
  <c r="P55" i="45"/>
  <c r="L55" i="45"/>
  <c r="H55" i="45"/>
  <c r="D55" i="45"/>
  <c r="R55" i="45"/>
  <c r="M55" i="45"/>
  <c r="G55" i="45"/>
  <c r="S55" i="45"/>
  <c r="N55" i="45"/>
  <c r="I55" i="45"/>
  <c r="C55" i="45"/>
  <c r="O55" i="45"/>
  <c r="E55" i="45"/>
  <c r="Q55" i="45"/>
  <c r="F55" i="45"/>
  <c r="J55" i="45"/>
  <c r="V55" i="45"/>
  <c r="K55" i="45"/>
  <c r="T59" i="45"/>
  <c r="P59" i="45"/>
  <c r="L59" i="45"/>
  <c r="H59" i="45"/>
  <c r="D59" i="45"/>
  <c r="O59" i="45"/>
  <c r="J59" i="45"/>
  <c r="E59" i="45"/>
  <c r="V59" i="45"/>
  <c r="Q59" i="45"/>
  <c r="K59" i="45"/>
  <c r="F59" i="45"/>
  <c r="R59" i="45"/>
  <c r="G59" i="45"/>
  <c r="S59" i="45"/>
  <c r="I59" i="45"/>
  <c r="M59" i="45"/>
  <c r="N59" i="45"/>
  <c r="C59" i="45"/>
  <c r="Q65" i="45"/>
  <c r="M65" i="45"/>
  <c r="I65" i="45"/>
  <c r="E65" i="45"/>
  <c r="V65" i="45"/>
  <c r="R65" i="45"/>
  <c r="N65" i="45"/>
  <c r="J65" i="45"/>
  <c r="F65" i="45"/>
  <c r="S65" i="45"/>
  <c r="O65" i="45"/>
  <c r="K65" i="45"/>
  <c r="G65" i="45"/>
  <c r="C65" i="45"/>
  <c r="T65" i="45"/>
  <c r="P65" i="45"/>
  <c r="L65" i="45"/>
  <c r="H65" i="45"/>
  <c r="D65" i="45"/>
  <c r="Q69" i="45"/>
  <c r="M69" i="45"/>
  <c r="I69" i="45"/>
  <c r="E69" i="45"/>
  <c r="V69" i="45"/>
  <c r="R69" i="45"/>
  <c r="N69" i="45"/>
  <c r="J69" i="45"/>
  <c r="F69" i="45"/>
  <c r="S69" i="45"/>
  <c r="O69" i="45"/>
  <c r="K69" i="45"/>
  <c r="G69" i="45"/>
  <c r="C69" i="45"/>
  <c r="T69" i="45"/>
  <c r="P69" i="45"/>
  <c r="L69" i="45"/>
  <c r="H69" i="45"/>
  <c r="D69" i="45"/>
  <c r="Q75" i="45"/>
  <c r="M75" i="45"/>
  <c r="I75" i="45"/>
  <c r="E75" i="45"/>
  <c r="V75" i="45"/>
  <c r="R75" i="45"/>
  <c r="N75" i="45"/>
  <c r="J75" i="45"/>
  <c r="F75" i="45"/>
  <c r="S75" i="45"/>
  <c r="O75" i="45"/>
  <c r="K75" i="45"/>
  <c r="G75" i="45"/>
  <c r="C75" i="45"/>
  <c r="T75" i="45"/>
  <c r="P75" i="45"/>
  <c r="L75" i="45"/>
  <c r="H75" i="45"/>
  <c r="D75" i="45"/>
  <c r="V81" i="45"/>
  <c r="R81" i="45"/>
  <c r="N81" i="45"/>
  <c r="J81" i="45"/>
  <c r="F81" i="45"/>
  <c r="S81" i="45"/>
  <c r="M81" i="45"/>
  <c r="H81" i="45"/>
  <c r="C81" i="45"/>
  <c r="T81" i="45"/>
  <c r="O81" i="45"/>
  <c r="I81" i="45"/>
  <c r="D81" i="45"/>
  <c r="P81" i="45"/>
  <c r="K81" i="45"/>
  <c r="E81" i="45"/>
  <c r="Q81" i="45"/>
  <c r="L81" i="45"/>
  <c r="G81" i="45"/>
  <c r="V87" i="45"/>
  <c r="R87" i="45"/>
  <c r="N87" i="45"/>
  <c r="J87" i="45"/>
  <c r="F87" i="45"/>
  <c r="Q87" i="45"/>
  <c r="L87" i="45"/>
  <c r="G87" i="45"/>
  <c r="S87" i="45"/>
  <c r="M87" i="45"/>
  <c r="H87" i="45"/>
  <c r="C87" i="45"/>
  <c r="T87" i="45"/>
  <c r="O87" i="45"/>
  <c r="I87" i="45"/>
  <c r="D87" i="45"/>
  <c r="P87" i="45"/>
  <c r="K87" i="45"/>
  <c r="E87" i="45"/>
  <c r="V93" i="45"/>
  <c r="R93" i="45"/>
  <c r="N93" i="45"/>
  <c r="J93" i="45"/>
  <c r="F93" i="45"/>
  <c r="P93" i="45"/>
  <c r="K93" i="45"/>
  <c r="E93" i="45"/>
  <c r="Q93" i="45"/>
  <c r="L93" i="45"/>
  <c r="G93" i="45"/>
  <c r="S93" i="45"/>
  <c r="M93" i="45"/>
  <c r="H93" i="45"/>
  <c r="C93" i="45"/>
  <c r="T93" i="45"/>
  <c r="O93" i="45"/>
  <c r="I93" i="45"/>
  <c r="D93" i="45"/>
  <c r="V97" i="45"/>
  <c r="R97" i="45"/>
  <c r="N97" i="45"/>
  <c r="J97" i="45"/>
  <c r="F97" i="45"/>
  <c r="S97" i="45"/>
  <c r="M97" i="45"/>
  <c r="H97" i="45"/>
  <c r="C97" i="45"/>
  <c r="T97" i="45"/>
  <c r="O97" i="45"/>
  <c r="I97" i="45"/>
  <c r="D97" i="45"/>
  <c r="P97" i="45"/>
  <c r="K97" i="45"/>
  <c r="E97" i="45"/>
  <c r="Q97" i="45"/>
  <c r="L97" i="45"/>
  <c r="G97" i="45"/>
  <c r="S103" i="45"/>
  <c r="O103" i="45"/>
  <c r="K103" i="45"/>
  <c r="G103" i="45"/>
  <c r="C103" i="45"/>
  <c r="T103" i="45"/>
  <c r="P103" i="45"/>
  <c r="L103" i="45"/>
  <c r="H103" i="45"/>
  <c r="D103" i="45"/>
  <c r="Q103" i="45"/>
  <c r="M103" i="45"/>
  <c r="I103" i="45"/>
  <c r="E103" i="45"/>
  <c r="V103" i="45"/>
  <c r="R103" i="45"/>
  <c r="N103" i="45"/>
  <c r="J103" i="45"/>
  <c r="F103" i="45"/>
  <c r="T14" i="44"/>
  <c r="P14" i="44"/>
  <c r="L14" i="44"/>
  <c r="H14" i="44"/>
  <c r="D14" i="44"/>
  <c r="O14" i="44"/>
  <c r="J14" i="44"/>
  <c r="E14" i="44"/>
  <c r="V14" i="44"/>
  <c r="Q14" i="44"/>
  <c r="K14" i="44"/>
  <c r="F14" i="44"/>
  <c r="R14" i="44"/>
  <c r="M14" i="44"/>
  <c r="G14" i="44"/>
  <c r="S14" i="44"/>
  <c r="N14" i="44"/>
  <c r="I14" i="44"/>
  <c r="C14" i="44"/>
  <c r="V20" i="44"/>
  <c r="R20" i="44"/>
  <c r="N20" i="44"/>
  <c r="J20" i="44"/>
  <c r="F20" i="44"/>
  <c r="T20" i="44"/>
  <c r="O20" i="44"/>
  <c r="I20" i="44"/>
  <c r="D20" i="44"/>
  <c r="M20" i="44"/>
  <c r="G20" i="44"/>
  <c r="P20" i="44"/>
  <c r="H20" i="44"/>
  <c r="Q20" i="44"/>
  <c r="K20" i="44"/>
  <c r="C20" i="44"/>
  <c r="S20" i="44"/>
  <c r="L20" i="44"/>
  <c r="E20" i="44"/>
  <c r="V26" i="44"/>
  <c r="R26" i="44"/>
  <c r="N26" i="44"/>
  <c r="J26" i="44"/>
  <c r="F26" i="44"/>
  <c r="S26" i="44"/>
  <c r="M26" i="44"/>
  <c r="H26" i="44"/>
  <c r="C26" i="44"/>
  <c r="P26" i="44"/>
  <c r="I26" i="44"/>
  <c r="Q26" i="44"/>
  <c r="K26" i="44"/>
  <c r="D26" i="44"/>
  <c r="T26" i="44"/>
  <c r="L26" i="44"/>
  <c r="E26" i="44"/>
  <c r="O26" i="44"/>
  <c r="G26" i="44"/>
  <c r="V30" i="44"/>
  <c r="R30" i="44"/>
  <c r="N30" i="44"/>
  <c r="J30" i="44"/>
  <c r="F30" i="44"/>
  <c r="P30" i="44"/>
  <c r="K30" i="44"/>
  <c r="E30" i="44"/>
  <c r="O30" i="44"/>
  <c r="H30" i="44"/>
  <c r="Q30" i="44"/>
  <c r="I30" i="44"/>
  <c r="C30" i="44"/>
  <c r="S30" i="44"/>
  <c r="L30" i="44"/>
  <c r="D30" i="44"/>
  <c r="T30" i="44"/>
  <c r="M30" i="44"/>
  <c r="G30" i="44"/>
  <c r="V36" i="44"/>
  <c r="R36" i="44"/>
  <c r="N36" i="44"/>
  <c r="J36" i="44"/>
  <c r="F36" i="44"/>
  <c r="T36" i="44"/>
  <c r="O36" i="44"/>
  <c r="I36" i="44"/>
  <c r="D36" i="44"/>
  <c r="Q36" i="44"/>
  <c r="K36" i="44"/>
  <c r="C36" i="44"/>
  <c r="S36" i="44"/>
  <c r="L36" i="44"/>
  <c r="E36" i="44"/>
  <c r="M36" i="44"/>
  <c r="G36" i="44"/>
  <c r="P36" i="44"/>
  <c r="H36" i="44"/>
  <c r="V40" i="44"/>
  <c r="R40" i="44"/>
  <c r="N40" i="44"/>
  <c r="J40" i="44"/>
  <c r="F40" i="44"/>
  <c r="Q40" i="44"/>
  <c r="L40" i="44"/>
  <c r="G40" i="44"/>
  <c r="P40" i="44"/>
  <c r="I40" i="44"/>
  <c r="C40" i="44"/>
  <c r="S40" i="44"/>
  <c r="K40" i="44"/>
  <c r="D40" i="44"/>
  <c r="T40" i="44"/>
  <c r="M40" i="44"/>
  <c r="E40" i="44"/>
  <c r="O40" i="44"/>
  <c r="H40" i="44"/>
  <c r="S48" i="44"/>
  <c r="O48" i="44"/>
  <c r="K48" i="44"/>
  <c r="G48" i="44"/>
  <c r="C48" i="44"/>
  <c r="T48" i="44"/>
  <c r="P48" i="44"/>
  <c r="L48" i="44"/>
  <c r="H48" i="44"/>
  <c r="D48" i="44"/>
  <c r="Q48" i="44"/>
  <c r="M48" i="44"/>
  <c r="I48" i="44"/>
  <c r="E48" i="44"/>
  <c r="V48" i="44"/>
  <c r="R48" i="44"/>
  <c r="N48" i="44"/>
  <c r="J48" i="44"/>
  <c r="F48" i="44"/>
  <c r="S54" i="44"/>
  <c r="O54" i="44"/>
  <c r="K54" i="44"/>
  <c r="G54" i="44"/>
  <c r="C54" i="44"/>
  <c r="T54" i="44"/>
  <c r="P54" i="44"/>
  <c r="L54" i="44"/>
  <c r="H54" i="44"/>
  <c r="D54" i="44"/>
  <c r="Q54" i="44"/>
  <c r="M54" i="44"/>
  <c r="I54" i="44"/>
  <c r="E54" i="44"/>
  <c r="V54" i="44"/>
  <c r="R54" i="44"/>
  <c r="N54" i="44"/>
  <c r="J54" i="44"/>
  <c r="F54" i="44"/>
  <c r="S56" i="44"/>
  <c r="O56" i="44"/>
  <c r="K56" i="44"/>
  <c r="G56" i="44"/>
  <c r="C56" i="44"/>
  <c r="T56" i="44"/>
  <c r="P56" i="44"/>
  <c r="L56" i="44"/>
  <c r="H56" i="44"/>
  <c r="D56" i="44"/>
  <c r="Q56" i="44"/>
  <c r="M56" i="44"/>
  <c r="I56" i="44"/>
  <c r="E56" i="44"/>
  <c r="V56" i="44"/>
  <c r="R56" i="44"/>
  <c r="N56" i="44"/>
  <c r="J56" i="44"/>
  <c r="F56" i="44"/>
  <c r="S60" i="44"/>
  <c r="O60" i="44"/>
  <c r="K60" i="44"/>
  <c r="G60" i="44"/>
  <c r="C60" i="44"/>
  <c r="T60" i="44"/>
  <c r="P60" i="44"/>
  <c r="L60" i="44"/>
  <c r="H60" i="44"/>
  <c r="D60" i="44"/>
  <c r="Q60" i="44"/>
  <c r="M60" i="44"/>
  <c r="I60" i="44"/>
  <c r="E60" i="44"/>
  <c r="V60" i="44"/>
  <c r="R60" i="44"/>
  <c r="N60" i="44"/>
  <c r="J60" i="44"/>
  <c r="F60" i="44"/>
  <c r="S66" i="44"/>
  <c r="O66" i="44"/>
  <c r="K66" i="44"/>
  <c r="G66" i="44"/>
  <c r="C66" i="44"/>
  <c r="T66" i="44"/>
  <c r="P66" i="44"/>
  <c r="L66" i="44"/>
  <c r="H66" i="44"/>
  <c r="D66" i="44"/>
  <c r="Q66" i="44"/>
  <c r="M66" i="44"/>
  <c r="I66" i="44"/>
  <c r="E66" i="44"/>
  <c r="V66" i="44"/>
  <c r="R66" i="44"/>
  <c r="N66" i="44"/>
  <c r="J66" i="44"/>
  <c r="F66" i="44"/>
  <c r="S74" i="44"/>
  <c r="O74" i="44"/>
  <c r="K74" i="44"/>
  <c r="G74" i="44"/>
  <c r="C74" i="44"/>
  <c r="T74" i="44"/>
  <c r="P74" i="44"/>
  <c r="L74" i="44"/>
  <c r="H74" i="44"/>
  <c r="D74" i="44"/>
  <c r="Q74" i="44"/>
  <c r="M74" i="44"/>
  <c r="I74" i="44"/>
  <c r="E74" i="44"/>
  <c r="V74" i="44"/>
  <c r="R74" i="44"/>
  <c r="N74" i="44"/>
  <c r="J74" i="44"/>
  <c r="F74" i="44"/>
  <c r="T80" i="44"/>
  <c r="P80" i="44"/>
  <c r="L80" i="44"/>
  <c r="H80" i="44"/>
  <c r="D80" i="44"/>
  <c r="O80" i="44"/>
  <c r="J80" i="44"/>
  <c r="E80" i="44"/>
  <c r="V80" i="44"/>
  <c r="Q80" i="44"/>
  <c r="K80" i="44"/>
  <c r="F80" i="44"/>
  <c r="R80" i="44"/>
  <c r="M80" i="44"/>
  <c r="G80" i="44"/>
  <c r="S80" i="44"/>
  <c r="N80" i="44"/>
  <c r="I80" i="44"/>
  <c r="C80" i="44"/>
  <c r="T86" i="44"/>
  <c r="P86" i="44"/>
  <c r="L86" i="44"/>
  <c r="H86" i="44"/>
  <c r="D86" i="44"/>
  <c r="S86" i="44"/>
  <c r="N86" i="44"/>
  <c r="I86" i="44"/>
  <c r="C86" i="44"/>
  <c r="O86" i="44"/>
  <c r="J86" i="44"/>
  <c r="E86" i="44"/>
  <c r="V86" i="44"/>
  <c r="Q86" i="44"/>
  <c r="K86" i="44"/>
  <c r="F86" i="44"/>
  <c r="R86" i="44"/>
  <c r="M86" i="44"/>
  <c r="G86" i="44"/>
  <c r="T92" i="44"/>
  <c r="P92" i="44"/>
  <c r="L92" i="44"/>
  <c r="H92" i="44"/>
  <c r="D92" i="44"/>
  <c r="R92" i="44"/>
  <c r="M92" i="44"/>
  <c r="G92" i="44"/>
  <c r="S92" i="44"/>
  <c r="N92" i="44"/>
  <c r="I92" i="44"/>
  <c r="C92" i="44"/>
  <c r="O92" i="44"/>
  <c r="J92" i="44"/>
  <c r="E92" i="44"/>
  <c r="V92" i="44"/>
  <c r="Q92" i="44"/>
  <c r="K92" i="44"/>
  <c r="F92" i="44"/>
  <c r="T102" i="44"/>
  <c r="P102" i="44"/>
  <c r="L102" i="44"/>
  <c r="H102" i="44"/>
  <c r="D102" i="44"/>
  <c r="S102" i="44"/>
  <c r="N102" i="44"/>
  <c r="I102" i="44"/>
  <c r="C102" i="44"/>
  <c r="O102" i="44"/>
  <c r="J102" i="44"/>
  <c r="E102" i="44"/>
  <c r="V102" i="44"/>
  <c r="Q102" i="44"/>
  <c r="K102" i="44"/>
  <c r="F102" i="44"/>
  <c r="R102" i="44"/>
  <c r="M102" i="44"/>
  <c r="G102" i="44"/>
  <c r="E15" i="43"/>
  <c r="I15" i="43"/>
  <c r="M15" i="43"/>
  <c r="Q15" i="43"/>
  <c r="G15" i="43"/>
  <c r="L15" i="43"/>
  <c r="R15" i="43"/>
  <c r="F15" i="43"/>
  <c r="K15" i="43"/>
  <c r="P15" i="43"/>
  <c r="V15" i="43"/>
  <c r="D15" i="43"/>
  <c r="J15" i="43"/>
  <c r="O15" i="43"/>
  <c r="T15" i="43"/>
  <c r="AK15" i="43"/>
  <c r="C15" i="43"/>
  <c r="H15" i="43"/>
  <c r="N15" i="43"/>
  <c r="S15" i="43"/>
  <c r="E41" i="43"/>
  <c r="I41" i="43"/>
  <c r="M41" i="43"/>
  <c r="Q41" i="43"/>
  <c r="C41" i="43"/>
  <c r="H41" i="43"/>
  <c r="N41" i="43"/>
  <c r="S41" i="43"/>
  <c r="G41" i="43"/>
  <c r="L41" i="43"/>
  <c r="R41" i="43"/>
  <c r="F41" i="43"/>
  <c r="K41" i="43"/>
  <c r="P41" i="43"/>
  <c r="V41" i="43"/>
  <c r="D41" i="43"/>
  <c r="J41" i="43"/>
  <c r="O41" i="43"/>
  <c r="T41" i="43"/>
  <c r="AK41" i="43"/>
  <c r="E45" i="43"/>
  <c r="I45" i="43"/>
  <c r="M45" i="43"/>
  <c r="Q45" i="43"/>
  <c r="F45" i="43"/>
  <c r="K45" i="43"/>
  <c r="P45" i="43"/>
  <c r="V45" i="43"/>
  <c r="D45" i="43"/>
  <c r="J45" i="43"/>
  <c r="O45" i="43"/>
  <c r="T45" i="43"/>
  <c r="AK45" i="43"/>
  <c r="C45" i="43"/>
  <c r="H45" i="43"/>
  <c r="N45" i="43"/>
  <c r="S45" i="43"/>
  <c r="G45" i="43"/>
  <c r="L45" i="43"/>
  <c r="R45" i="43"/>
  <c r="E49" i="43"/>
  <c r="I49" i="43"/>
  <c r="M49" i="43"/>
  <c r="Q49" i="43"/>
  <c r="C49" i="43"/>
  <c r="H49" i="43"/>
  <c r="N49" i="43"/>
  <c r="S49" i="43"/>
  <c r="G49" i="43"/>
  <c r="L49" i="43"/>
  <c r="R49" i="43"/>
  <c r="F49" i="43"/>
  <c r="K49" i="43"/>
  <c r="P49" i="43"/>
  <c r="V49" i="43"/>
  <c r="D49" i="43"/>
  <c r="J49" i="43"/>
  <c r="O49" i="43"/>
  <c r="T49" i="43"/>
  <c r="AK49" i="43"/>
  <c r="E53" i="43"/>
  <c r="I53" i="43"/>
  <c r="M53" i="43"/>
  <c r="Q53" i="43"/>
  <c r="F53" i="43"/>
  <c r="K53" i="43"/>
  <c r="P53" i="43"/>
  <c r="V53" i="43"/>
  <c r="D53" i="43"/>
  <c r="J53" i="43"/>
  <c r="O53" i="43"/>
  <c r="T53" i="43"/>
  <c r="AK53" i="43"/>
  <c r="C53" i="43"/>
  <c r="H53" i="43"/>
  <c r="N53" i="43"/>
  <c r="S53" i="43"/>
  <c r="G53" i="43"/>
  <c r="L53" i="43"/>
  <c r="R53" i="43"/>
  <c r="E57" i="43"/>
  <c r="I57" i="43"/>
  <c r="M57" i="43"/>
  <c r="Q57" i="43"/>
  <c r="C57" i="43"/>
  <c r="H57" i="43"/>
  <c r="N57" i="43"/>
  <c r="S57" i="43"/>
  <c r="G57" i="43"/>
  <c r="L57" i="43"/>
  <c r="R57" i="43"/>
  <c r="F57" i="43"/>
  <c r="K57" i="43"/>
  <c r="P57" i="43"/>
  <c r="V57" i="43"/>
  <c r="D57" i="43"/>
  <c r="J57" i="43"/>
  <c r="O57" i="43"/>
  <c r="T57" i="43"/>
  <c r="AK57" i="43"/>
  <c r="E61" i="43"/>
  <c r="I61" i="43"/>
  <c r="M61" i="43"/>
  <c r="Q61" i="43"/>
  <c r="F61" i="43"/>
  <c r="K61" i="43"/>
  <c r="P61" i="43"/>
  <c r="V61" i="43"/>
  <c r="D61" i="43"/>
  <c r="J61" i="43"/>
  <c r="O61" i="43"/>
  <c r="T61" i="43"/>
  <c r="AK61" i="43"/>
  <c r="C61" i="43"/>
  <c r="H61" i="43"/>
  <c r="N61" i="43"/>
  <c r="S61" i="43"/>
  <c r="G61" i="43"/>
  <c r="L61" i="43"/>
  <c r="R61" i="43"/>
  <c r="E67" i="43"/>
  <c r="I67" i="43"/>
  <c r="M67" i="43"/>
  <c r="Q67" i="43"/>
  <c r="D67" i="43"/>
  <c r="J67" i="43"/>
  <c r="O67" i="43"/>
  <c r="T67" i="43"/>
  <c r="AK67" i="43"/>
  <c r="C67" i="43"/>
  <c r="H67" i="43"/>
  <c r="N67" i="43"/>
  <c r="S67" i="43"/>
  <c r="G67" i="43"/>
  <c r="L67" i="43"/>
  <c r="R67" i="43"/>
  <c r="F67" i="43"/>
  <c r="K67" i="43"/>
  <c r="P67" i="43"/>
  <c r="V67" i="43"/>
  <c r="E71" i="43"/>
  <c r="I71" i="43"/>
  <c r="M71" i="43"/>
  <c r="Q71" i="43"/>
  <c r="G71" i="43"/>
  <c r="L71" i="43"/>
  <c r="R71" i="43"/>
  <c r="F71" i="43"/>
  <c r="K71" i="43"/>
  <c r="P71" i="43"/>
  <c r="V71" i="43"/>
  <c r="D71" i="43"/>
  <c r="J71" i="43"/>
  <c r="O71" i="43"/>
  <c r="T71" i="43"/>
  <c r="AK71" i="43"/>
  <c r="C71" i="43"/>
  <c r="H71" i="43"/>
  <c r="N71" i="43"/>
  <c r="S71" i="43"/>
  <c r="E77" i="43"/>
  <c r="I77" i="43"/>
  <c r="M77" i="43"/>
  <c r="Q77" i="43"/>
  <c r="F77" i="43"/>
  <c r="K77" i="43"/>
  <c r="P77" i="43"/>
  <c r="V77" i="43"/>
  <c r="D77" i="43"/>
  <c r="J77" i="43"/>
  <c r="O77" i="43"/>
  <c r="T77" i="43"/>
  <c r="AK77" i="43"/>
  <c r="C77" i="43"/>
  <c r="H77" i="43"/>
  <c r="N77" i="43"/>
  <c r="S77" i="43"/>
  <c r="G77" i="43"/>
  <c r="L77" i="43"/>
  <c r="R77" i="43"/>
  <c r="E81" i="43"/>
  <c r="I81" i="43"/>
  <c r="M81" i="43"/>
  <c r="Q81" i="43"/>
  <c r="C81" i="43"/>
  <c r="H81" i="43"/>
  <c r="N81" i="43"/>
  <c r="S81" i="43"/>
  <c r="G81" i="43"/>
  <c r="L81" i="43"/>
  <c r="R81" i="43"/>
  <c r="F81" i="43"/>
  <c r="K81" i="43"/>
  <c r="P81" i="43"/>
  <c r="V81" i="43"/>
  <c r="D81" i="43"/>
  <c r="J81" i="43"/>
  <c r="O81" i="43"/>
  <c r="T81" i="43"/>
  <c r="AK81" i="43"/>
  <c r="E85" i="43"/>
  <c r="I85" i="43"/>
  <c r="M85" i="43"/>
  <c r="Q85" i="43"/>
  <c r="F85" i="43"/>
  <c r="K85" i="43"/>
  <c r="P85" i="43"/>
  <c r="V85" i="43"/>
  <c r="D85" i="43"/>
  <c r="J85" i="43"/>
  <c r="O85" i="43"/>
  <c r="T85" i="43"/>
  <c r="AK85" i="43"/>
  <c r="C85" i="43"/>
  <c r="H85" i="43"/>
  <c r="N85" i="43"/>
  <c r="S85" i="43"/>
  <c r="G85" i="43"/>
  <c r="L85" i="43"/>
  <c r="R85" i="43"/>
  <c r="E91" i="43"/>
  <c r="I91" i="43"/>
  <c r="M91" i="43"/>
  <c r="Q91" i="43"/>
  <c r="D91" i="43"/>
  <c r="J91" i="43"/>
  <c r="O91" i="43"/>
  <c r="T91" i="43"/>
  <c r="AK91" i="43"/>
  <c r="C91" i="43"/>
  <c r="H91" i="43"/>
  <c r="N91" i="43"/>
  <c r="S91" i="43"/>
  <c r="G91" i="43"/>
  <c r="L91" i="43"/>
  <c r="R91" i="43"/>
  <c r="F91" i="43"/>
  <c r="K91" i="43"/>
  <c r="P91" i="43"/>
  <c r="V91" i="43"/>
  <c r="E95" i="43"/>
  <c r="I95" i="43"/>
  <c r="M95" i="43"/>
  <c r="Q95" i="43"/>
  <c r="G95" i="43"/>
  <c r="L95" i="43"/>
  <c r="R95" i="43"/>
  <c r="F95" i="43"/>
  <c r="K95" i="43"/>
  <c r="P95" i="43"/>
  <c r="V95" i="43"/>
  <c r="D95" i="43"/>
  <c r="J95" i="43"/>
  <c r="O95" i="43"/>
  <c r="T95" i="43"/>
  <c r="AK95" i="43"/>
  <c r="C95" i="43"/>
  <c r="H95" i="43"/>
  <c r="N95" i="43"/>
  <c r="S95" i="43"/>
  <c r="E97" i="43"/>
  <c r="I97" i="43"/>
  <c r="M97" i="43"/>
  <c r="Q97" i="43"/>
  <c r="C97" i="43"/>
  <c r="H97" i="43"/>
  <c r="N97" i="43"/>
  <c r="S97" i="43"/>
  <c r="G97" i="43"/>
  <c r="L97" i="43"/>
  <c r="R97" i="43"/>
  <c r="F97" i="43"/>
  <c r="K97" i="43"/>
  <c r="P97" i="43"/>
  <c r="V97" i="43"/>
  <c r="D97" i="43"/>
  <c r="J97" i="43"/>
  <c r="O97" i="43"/>
  <c r="T97" i="43"/>
  <c r="AK97" i="43"/>
  <c r="C101" i="43"/>
  <c r="G101" i="43"/>
  <c r="K101" i="43"/>
  <c r="O101" i="43"/>
  <c r="S101" i="43"/>
  <c r="F101" i="43"/>
  <c r="J101" i="43"/>
  <c r="N101" i="43"/>
  <c r="R101" i="43"/>
  <c r="V101" i="43"/>
  <c r="E101" i="43"/>
  <c r="I101" i="43"/>
  <c r="M101" i="43"/>
  <c r="Q101" i="43"/>
  <c r="D101" i="43"/>
  <c r="H101" i="43"/>
  <c r="L101" i="43"/>
  <c r="P101" i="43"/>
  <c r="T101" i="43"/>
  <c r="AK101" i="43"/>
  <c r="C105" i="43"/>
  <c r="G105" i="43"/>
  <c r="K105" i="43"/>
  <c r="O105" i="43"/>
  <c r="S105" i="43"/>
  <c r="F105" i="43"/>
  <c r="J105" i="43"/>
  <c r="N105" i="43"/>
  <c r="R105" i="43"/>
  <c r="V105" i="43"/>
  <c r="E105" i="43"/>
  <c r="I105" i="43"/>
  <c r="M105" i="43"/>
  <c r="Q105" i="43"/>
  <c r="D105" i="43"/>
  <c r="H105" i="43"/>
  <c r="L105" i="43"/>
  <c r="P105" i="43"/>
  <c r="T105" i="43"/>
  <c r="AK105" i="43"/>
  <c r="V10" i="45"/>
  <c r="R10" i="45"/>
  <c r="N10" i="45"/>
  <c r="J10" i="45"/>
  <c r="F10" i="45"/>
  <c r="Q10" i="45"/>
  <c r="L10" i="45"/>
  <c r="G10" i="45"/>
  <c r="T10" i="45"/>
  <c r="M10" i="45"/>
  <c r="E10" i="45"/>
  <c r="O10" i="45"/>
  <c r="H10" i="45"/>
  <c r="P10" i="45"/>
  <c r="I10" i="45"/>
  <c r="C10" i="45"/>
  <c r="S10" i="45"/>
  <c r="K10" i="45"/>
  <c r="D10" i="45"/>
  <c r="V12" i="45"/>
  <c r="R12" i="45"/>
  <c r="N12" i="45"/>
  <c r="J12" i="45"/>
  <c r="F12" i="45"/>
  <c r="S12" i="45"/>
  <c r="M12" i="45"/>
  <c r="H12" i="45"/>
  <c r="C12" i="45"/>
  <c r="P12" i="45"/>
  <c r="I12" i="45"/>
  <c r="Q12" i="45"/>
  <c r="K12" i="45"/>
  <c r="D12" i="45"/>
  <c r="T12" i="45"/>
  <c r="L12" i="45"/>
  <c r="E12" i="45"/>
  <c r="O12" i="45"/>
  <c r="G12" i="45"/>
  <c r="V14" i="45"/>
  <c r="R14" i="45"/>
  <c r="N14" i="45"/>
  <c r="J14" i="45"/>
  <c r="F14" i="45"/>
  <c r="T14" i="45"/>
  <c r="O14" i="45"/>
  <c r="I14" i="45"/>
  <c r="D14" i="45"/>
  <c r="S14" i="45"/>
  <c r="L14" i="45"/>
  <c r="E14" i="45"/>
  <c r="M14" i="45"/>
  <c r="G14" i="45"/>
  <c r="P14" i="45"/>
  <c r="H14" i="45"/>
  <c r="Q14" i="45"/>
  <c r="K14" i="45"/>
  <c r="C14" i="45"/>
  <c r="V16" i="45"/>
  <c r="R16" i="45"/>
  <c r="N16" i="45"/>
  <c r="J16" i="45"/>
  <c r="F16" i="45"/>
  <c r="P16" i="45"/>
  <c r="K16" i="45"/>
  <c r="E16" i="45"/>
  <c r="O16" i="45"/>
  <c r="H16" i="45"/>
  <c r="Q16" i="45"/>
  <c r="I16" i="45"/>
  <c r="C16" i="45"/>
  <c r="S16" i="45"/>
  <c r="L16" i="45"/>
  <c r="D16" i="45"/>
  <c r="T16" i="45"/>
  <c r="M16" i="45"/>
  <c r="G16" i="45"/>
  <c r="V18" i="45"/>
  <c r="R18" i="45"/>
  <c r="N18" i="45"/>
  <c r="J18" i="45"/>
  <c r="F18" i="45"/>
  <c r="S18" i="45"/>
  <c r="M18" i="45"/>
  <c r="H18" i="45"/>
  <c r="C18" i="45"/>
  <c r="T18" i="45"/>
  <c r="O18" i="45"/>
  <c r="I18" i="45"/>
  <c r="D18" i="45"/>
  <c r="Q18" i="45"/>
  <c r="L18" i="45"/>
  <c r="G18" i="45"/>
  <c r="E18" i="45"/>
  <c r="K18" i="45"/>
  <c r="P18" i="45"/>
  <c r="V20" i="45"/>
  <c r="R20" i="45"/>
  <c r="N20" i="45"/>
  <c r="J20" i="45"/>
  <c r="F20" i="45"/>
  <c r="T20" i="45"/>
  <c r="O20" i="45"/>
  <c r="I20" i="45"/>
  <c r="D20" i="45"/>
  <c r="P20" i="45"/>
  <c r="K20" i="45"/>
  <c r="E20" i="45"/>
  <c r="Q20" i="45"/>
  <c r="S20" i="45"/>
  <c r="M20" i="45"/>
  <c r="H20" i="45"/>
  <c r="C20" i="45"/>
  <c r="G20" i="45"/>
  <c r="L20" i="45"/>
  <c r="V22" i="45"/>
  <c r="R22" i="45"/>
  <c r="N22" i="45"/>
  <c r="J22" i="45"/>
  <c r="F22" i="45"/>
  <c r="P22" i="45"/>
  <c r="K22" i="45"/>
  <c r="E22" i="45"/>
  <c r="Q22" i="45"/>
  <c r="L22" i="45"/>
  <c r="G22" i="45"/>
  <c r="S22" i="45"/>
  <c r="M22" i="45"/>
  <c r="H22" i="45"/>
  <c r="C22" i="45"/>
  <c r="T22" i="45"/>
  <c r="O22" i="45"/>
  <c r="I22" i="45"/>
  <c r="D22" i="45"/>
  <c r="V24" i="45"/>
  <c r="R24" i="45"/>
  <c r="N24" i="45"/>
  <c r="J24" i="45"/>
  <c r="F24" i="45"/>
  <c r="Q24" i="45"/>
  <c r="L24" i="45"/>
  <c r="G24" i="45"/>
  <c r="S24" i="45"/>
  <c r="M24" i="45"/>
  <c r="H24" i="45"/>
  <c r="C24" i="45"/>
  <c r="T24" i="45"/>
  <c r="O24" i="45"/>
  <c r="I24" i="45"/>
  <c r="D24" i="45"/>
  <c r="P24" i="45"/>
  <c r="K24" i="45"/>
  <c r="E24" i="45"/>
  <c r="V26" i="45"/>
  <c r="R26" i="45"/>
  <c r="N26" i="45"/>
  <c r="J26" i="45"/>
  <c r="F26" i="45"/>
  <c r="S26" i="45"/>
  <c r="M26" i="45"/>
  <c r="H26" i="45"/>
  <c r="C26" i="45"/>
  <c r="T26" i="45"/>
  <c r="O26" i="45"/>
  <c r="I26" i="45"/>
  <c r="D26" i="45"/>
  <c r="P26" i="45"/>
  <c r="K26" i="45"/>
  <c r="E26" i="45"/>
  <c r="Q26" i="45"/>
  <c r="L26" i="45"/>
  <c r="G26" i="45"/>
  <c r="Q28" i="45"/>
  <c r="M28" i="45"/>
  <c r="I28" i="45"/>
  <c r="E28" i="45"/>
  <c r="V28" i="45"/>
  <c r="R28" i="45"/>
  <c r="N28" i="45"/>
  <c r="J28" i="45"/>
  <c r="F28" i="45"/>
  <c r="S28" i="45"/>
  <c r="K28" i="45"/>
  <c r="C28" i="45"/>
  <c r="T28" i="45"/>
  <c r="L28" i="45"/>
  <c r="D28" i="45"/>
  <c r="O28" i="45"/>
  <c r="G28" i="45"/>
  <c r="P28" i="45"/>
  <c r="H28" i="45"/>
  <c r="Q30" i="45"/>
  <c r="M30" i="45"/>
  <c r="I30" i="45"/>
  <c r="E30" i="45"/>
  <c r="V30" i="45"/>
  <c r="R30" i="45"/>
  <c r="N30" i="45"/>
  <c r="J30" i="45"/>
  <c r="F30" i="45"/>
  <c r="O30" i="45"/>
  <c r="G30" i="45"/>
  <c r="P30" i="45"/>
  <c r="H30" i="45"/>
  <c r="S30" i="45"/>
  <c r="K30" i="45"/>
  <c r="C30" i="45"/>
  <c r="T30" i="45"/>
  <c r="L30" i="45"/>
  <c r="D30" i="45"/>
  <c r="Q32" i="45"/>
  <c r="M32" i="45"/>
  <c r="I32" i="45"/>
  <c r="E32" i="45"/>
  <c r="V32" i="45"/>
  <c r="R32" i="45"/>
  <c r="N32" i="45"/>
  <c r="J32" i="45"/>
  <c r="F32" i="45"/>
  <c r="S32" i="45"/>
  <c r="K32" i="45"/>
  <c r="C32" i="45"/>
  <c r="T32" i="45"/>
  <c r="L32" i="45"/>
  <c r="D32" i="45"/>
  <c r="O32" i="45"/>
  <c r="G32" i="45"/>
  <c r="P32" i="45"/>
  <c r="H32" i="45"/>
  <c r="Q34" i="45"/>
  <c r="M34" i="45"/>
  <c r="I34" i="45"/>
  <c r="E34" i="45"/>
  <c r="V34" i="45"/>
  <c r="R34" i="45"/>
  <c r="N34" i="45"/>
  <c r="J34" i="45"/>
  <c r="F34" i="45"/>
  <c r="O34" i="45"/>
  <c r="G34" i="45"/>
  <c r="P34" i="45"/>
  <c r="H34" i="45"/>
  <c r="S34" i="45"/>
  <c r="K34" i="45"/>
  <c r="C34" i="45"/>
  <c r="T34" i="45"/>
  <c r="L34" i="45"/>
  <c r="D34" i="45"/>
  <c r="Q36" i="45"/>
  <c r="M36" i="45"/>
  <c r="I36" i="45"/>
  <c r="E36" i="45"/>
  <c r="V36" i="45"/>
  <c r="R36" i="45"/>
  <c r="N36" i="45"/>
  <c r="J36" i="45"/>
  <c r="F36" i="45"/>
  <c r="S36" i="45"/>
  <c r="K36" i="45"/>
  <c r="C36" i="45"/>
  <c r="T36" i="45"/>
  <c r="L36" i="45"/>
  <c r="D36" i="45"/>
  <c r="O36" i="45"/>
  <c r="G36" i="45"/>
  <c r="P36" i="45"/>
  <c r="H36" i="45"/>
  <c r="Q38" i="45"/>
  <c r="M38" i="45"/>
  <c r="I38" i="45"/>
  <c r="E38" i="45"/>
  <c r="V38" i="45"/>
  <c r="R38" i="45"/>
  <c r="N38" i="45"/>
  <c r="J38" i="45"/>
  <c r="F38" i="45"/>
  <c r="O38" i="45"/>
  <c r="G38" i="45"/>
  <c r="P38" i="45"/>
  <c r="H38" i="45"/>
  <c r="S38" i="45"/>
  <c r="K38" i="45"/>
  <c r="C38" i="45"/>
  <c r="T38" i="45"/>
  <c r="L38" i="45"/>
  <c r="D38" i="45"/>
  <c r="V40" i="45"/>
  <c r="R40" i="45"/>
  <c r="N40" i="45"/>
  <c r="J40" i="45"/>
  <c r="F40" i="45"/>
  <c r="P40" i="45"/>
  <c r="K40" i="45"/>
  <c r="E40" i="45"/>
  <c r="Q40" i="45"/>
  <c r="L40" i="45"/>
  <c r="G40" i="45"/>
  <c r="M40" i="45"/>
  <c r="C40" i="45"/>
  <c r="O40" i="45"/>
  <c r="D40" i="45"/>
  <c r="S40" i="45"/>
  <c r="H40" i="45"/>
  <c r="T40" i="45"/>
  <c r="I40" i="45"/>
  <c r="V42" i="45"/>
  <c r="R42" i="45"/>
  <c r="N42" i="45"/>
  <c r="J42" i="45"/>
  <c r="F42" i="45"/>
  <c r="Q42" i="45"/>
  <c r="L42" i="45"/>
  <c r="G42" i="45"/>
  <c r="S42" i="45"/>
  <c r="M42" i="45"/>
  <c r="H42" i="45"/>
  <c r="C42" i="45"/>
  <c r="T42" i="45"/>
  <c r="I42" i="45"/>
  <c r="K42" i="45"/>
  <c r="O42" i="45"/>
  <c r="D42" i="45"/>
  <c r="P42" i="45"/>
  <c r="E42" i="45"/>
  <c r="V44" i="45"/>
  <c r="R44" i="45"/>
  <c r="N44" i="45"/>
  <c r="J44" i="45"/>
  <c r="F44" i="45"/>
  <c r="S44" i="45"/>
  <c r="M44" i="45"/>
  <c r="H44" i="45"/>
  <c r="C44" i="45"/>
  <c r="T44" i="45"/>
  <c r="O44" i="45"/>
  <c r="I44" i="45"/>
  <c r="D44" i="45"/>
  <c r="P44" i="45"/>
  <c r="E44" i="45"/>
  <c r="Q44" i="45"/>
  <c r="G44" i="45"/>
  <c r="K44" i="45"/>
  <c r="L44" i="45"/>
  <c r="V46" i="45"/>
  <c r="R46" i="45"/>
  <c r="N46" i="45"/>
  <c r="J46" i="45"/>
  <c r="F46" i="45"/>
  <c r="T46" i="45"/>
  <c r="O46" i="45"/>
  <c r="I46" i="45"/>
  <c r="D46" i="45"/>
  <c r="P46" i="45"/>
  <c r="K46" i="45"/>
  <c r="E46" i="45"/>
  <c r="L46" i="45"/>
  <c r="M46" i="45"/>
  <c r="C46" i="45"/>
  <c r="Q46" i="45"/>
  <c r="G46" i="45"/>
  <c r="S46" i="45"/>
  <c r="H46" i="45"/>
  <c r="V48" i="45"/>
  <c r="R48" i="45"/>
  <c r="N48" i="45"/>
  <c r="J48" i="45"/>
  <c r="F48" i="45"/>
  <c r="P48" i="45"/>
  <c r="K48" i="45"/>
  <c r="E48" i="45"/>
  <c r="Q48" i="45"/>
  <c r="L48" i="45"/>
  <c r="G48" i="45"/>
  <c r="S48" i="45"/>
  <c r="H48" i="45"/>
  <c r="T48" i="45"/>
  <c r="I48" i="45"/>
  <c r="M48" i="45"/>
  <c r="C48" i="45"/>
  <c r="O48" i="45"/>
  <c r="D48" i="45"/>
  <c r="V50" i="45"/>
  <c r="R50" i="45"/>
  <c r="N50" i="45"/>
  <c r="J50" i="45"/>
  <c r="F50" i="45"/>
  <c r="Q50" i="45"/>
  <c r="L50" i="45"/>
  <c r="G50" i="45"/>
  <c r="S50" i="45"/>
  <c r="M50" i="45"/>
  <c r="H50" i="45"/>
  <c r="C50" i="45"/>
  <c r="O50" i="45"/>
  <c r="D50" i="45"/>
  <c r="P50" i="45"/>
  <c r="E50" i="45"/>
  <c r="T50" i="45"/>
  <c r="I50" i="45"/>
  <c r="K50" i="45"/>
  <c r="V52" i="45"/>
  <c r="R52" i="45"/>
  <c r="N52" i="45"/>
  <c r="J52" i="45"/>
  <c r="F52" i="45"/>
  <c r="S52" i="45"/>
  <c r="M52" i="45"/>
  <c r="H52" i="45"/>
  <c r="C52" i="45"/>
  <c r="T52" i="45"/>
  <c r="O52" i="45"/>
  <c r="I52" i="45"/>
  <c r="D52" i="45"/>
  <c r="K52" i="45"/>
  <c r="L52" i="45"/>
  <c r="P52" i="45"/>
  <c r="E52" i="45"/>
  <c r="Q52" i="45"/>
  <c r="G52" i="45"/>
  <c r="V54" i="45"/>
  <c r="R54" i="45"/>
  <c r="N54" i="45"/>
  <c r="J54" i="45"/>
  <c r="F54" i="45"/>
  <c r="T54" i="45"/>
  <c r="O54" i="45"/>
  <c r="I54" i="45"/>
  <c r="D54" i="45"/>
  <c r="P54" i="45"/>
  <c r="K54" i="45"/>
  <c r="E54" i="45"/>
  <c r="Q54" i="45"/>
  <c r="G54" i="45"/>
  <c r="S54" i="45"/>
  <c r="H54" i="45"/>
  <c r="L54" i="45"/>
  <c r="M54" i="45"/>
  <c r="C54" i="45"/>
  <c r="V56" i="45"/>
  <c r="R56" i="45"/>
  <c r="N56" i="45"/>
  <c r="J56" i="45"/>
  <c r="F56" i="45"/>
  <c r="P56" i="45"/>
  <c r="K56" i="45"/>
  <c r="E56" i="45"/>
  <c r="Q56" i="45"/>
  <c r="L56" i="45"/>
  <c r="G56" i="45"/>
  <c r="M56" i="45"/>
  <c r="C56" i="45"/>
  <c r="O56" i="45"/>
  <c r="D56" i="45"/>
  <c r="S56" i="45"/>
  <c r="H56" i="45"/>
  <c r="T56" i="45"/>
  <c r="I56" i="45"/>
  <c r="V58" i="45"/>
  <c r="R58" i="45"/>
  <c r="N58" i="45"/>
  <c r="J58" i="45"/>
  <c r="F58" i="45"/>
  <c r="Q58" i="45"/>
  <c r="L58" i="45"/>
  <c r="G58" i="45"/>
  <c r="S58" i="45"/>
  <c r="M58" i="45"/>
  <c r="H58" i="45"/>
  <c r="C58" i="45"/>
  <c r="T58" i="45"/>
  <c r="I58" i="45"/>
  <c r="K58" i="45"/>
  <c r="O58" i="45"/>
  <c r="D58" i="45"/>
  <c r="P58" i="45"/>
  <c r="E58" i="45"/>
  <c r="V60" i="45"/>
  <c r="R60" i="45"/>
  <c r="N60" i="45"/>
  <c r="J60" i="45"/>
  <c r="F60" i="45"/>
  <c r="S60" i="45"/>
  <c r="M60" i="45"/>
  <c r="H60" i="45"/>
  <c r="C60" i="45"/>
  <c r="T60" i="45"/>
  <c r="O60" i="45"/>
  <c r="I60" i="45"/>
  <c r="D60" i="45"/>
  <c r="P60" i="45"/>
  <c r="E60" i="45"/>
  <c r="Q60" i="45"/>
  <c r="G60" i="45"/>
  <c r="K60" i="45"/>
  <c r="L60" i="45"/>
  <c r="V62" i="45"/>
  <c r="R62" i="45"/>
  <c r="N62" i="45"/>
  <c r="J62" i="45"/>
  <c r="F62" i="45"/>
  <c r="T62" i="45"/>
  <c r="O62" i="45"/>
  <c r="I62" i="45"/>
  <c r="D62" i="45"/>
  <c r="P62" i="45"/>
  <c r="K62" i="45"/>
  <c r="E62" i="45"/>
  <c r="L62" i="45"/>
  <c r="M62" i="45"/>
  <c r="C62" i="45"/>
  <c r="Q62" i="45"/>
  <c r="G62" i="45"/>
  <c r="S62" i="45"/>
  <c r="H62" i="45"/>
  <c r="S64" i="45"/>
  <c r="O64" i="45"/>
  <c r="K64" i="45"/>
  <c r="G64" i="45"/>
  <c r="C64" i="45"/>
  <c r="T64" i="45"/>
  <c r="P64" i="45"/>
  <c r="L64" i="45"/>
  <c r="H64" i="45"/>
  <c r="D64" i="45"/>
  <c r="Q64" i="45"/>
  <c r="M64" i="45"/>
  <c r="I64" i="45"/>
  <c r="E64" i="45"/>
  <c r="V64" i="45"/>
  <c r="R64" i="45"/>
  <c r="N64" i="45"/>
  <c r="J64" i="45"/>
  <c r="F64" i="45"/>
  <c r="S66" i="45"/>
  <c r="O66" i="45"/>
  <c r="K66" i="45"/>
  <c r="G66" i="45"/>
  <c r="C66" i="45"/>
  <c r="T66" i="45"/>
  <c r="P66" i="45"/>
  <c r="L66" i="45"/>
  <c r="H66" i="45"/>
  <c r="D66" i="45"/>
  <c r="Q66" i="45"/>
  <c r="M66" i="45"/>
  <c r="I66" i="45"/>
  <c r="E66" i="45"/>
  <c r="V66" i="45"/>
  <c r="R66" i="45"/>
  <c r="N66" i="45"/>
  <c r="J66" i="45"/>
  <c r="F66" i="45"/>
  <c r="S68" i="45"/>
  <c r="O68" i="45"/>
  <c r="K68" i="45"/>
  <c r="G68" i="45"/>
  <c r="C68" i="45"/>
  <c r="T68" i="45"/>
  <c r="P68" i="45"/>
  <c r="L68" i="45"/>
  <c r="H68" i="45"/>
  <c r="D68" i="45"/>
  <c r="Q68" i="45"/>
  <c r="M68" i="45"/>
  <c r="I68" i="45"/>
  <c r="E68" i="45"/>
  <c r="V68" i="45"/>
  <c r="R68" i="45"/>
  <c r="N68" i="45"/>
  <c r="J68" i="45"/>
  <c r="F68" i="45"/>
  <c r="S70" i="45"/>
  <c r="O70" i="45"/>
  <c r="K70" i="45"/>
  <c r="G70" i="45"/>
  <c r="C70" i="45"/>
  <c r="T70" i="45"/>
  <c r="P70" i="45"/>
  <c r="L70" i="45"/>
  <c r="H70" i="45"/>
  <c r="D70" i="45"/>
  <c r="Q70" i="45"/>
  <c r="M70" i="45"/>
  <c r="I70" i="45"/>
  <c r="E70" i="45"/>
  <c r="V70" i="45"/>
  <c r="R70" i="45"/>
  <c r="N70" i="45"/>
  <c r="J70" i="45"/>
  <c r="F70" i="45"/>
  <c r="S72" i="45"/>
  <c r="O72" i="45"/>
  <c r="K72" i="45"/>
  <c r="G72" i="45"/>
  <c r="C72" i="45"/>
  <c r="T72" i="45"/>
  <c r="P72" i="45"/>
  <c r="L72" i="45"/>
  <c r="H72" i="45"/>
  <c r="D72" i="45"/>
  <c r="Q72" i="45"/>
  <c r="M72" i="45"/>
  <c r="I72" i="45"/>
  <c r="E72" i="45"/>
  <c r="V72" i="45"/>
  <c r="R72" i="45"/>
  <c r="N72" i="45"/>
  <c r="J72" i="45"/>
  <c r="F72" i="45"/>
  <c r="S74" i="45"/>
  <c r="O74" i="45"/>
  <c r="K74" i="45"/>
  <c r="G74" i="45"/>
  <c r="C74" i="45"/>
  <c r="T74" i="45"/>
  <c r="P74" i="45"/>
  <c r="L74" i="45"/>
  <c r="H74" i="45"/>
  <c r="D74" i="45"/>
  <c r="Q74" i="45"/>
  <c r="M74" i="45"/>
  <c r="I74" i="45"/>
  <c r="E74" i="45"/>
  <c r="V74" i="45"/>
  <c r="R74" i="45"/>
  <c r="N74" i="45"/>
  <c r="J74" i="45"/>
  <c r="F74" i="45"/>
  <c r="S76" i="45"/>
  <c r="O76" i="45"/>
  <c r="K76" i="45"/>
  <c r="G76" i="45"/>
  <c r="C76" i="45"/>
  <c r="T76" i="45"/>
  <c r="P76" i="45"/>
  <c r="L76" i="45"/>
  <c r="H76" i="45"/>
  <c r="D76" i="45"/>
  <c r="Q76" i="45"/>
  <c r="M76" i="45"/>
  <c r="I76" i="45"/>
  <c r="E76" i="45"/>
  <c r="V76" i="45"/>
  <c r="R76" i="45"/>
  <c r="N76" i="45"/>
  <c r="J76" i="45"/>
  <c r="F76" i="45"/>
  <c r="S78" i="45"/>
  <c r="O78" i="45"/>
  <c r="K78" i="45"/>
  <c r="G78" i="45"/>
  <c r="C78" i="45"/>
  <c r="T78" i="45"/>
  <c r="P78" i="45"/>
  <c r="L78" i="45"/>
  <c r="H78" i="45"/>
  <c r="D78" i="45"/>
  <c r="Q78" i="45"/>
  <c r="M78" i="45"/>
  <c r="I78" i="45"/>
  <c r="E78" i="45"/>
  <c r="V78" i="45"/>
  <c r="R78" i="45"/>
  <c r="N78" i="45"/>
  <c r="J78" i="45"/>
  <c r="F78" i="45"/>
  <c r="T80" i="45"/>
  <c r="P80" i="45"/>
  <c r="L80" i="45"/>
  <c r="H80" i="45"/>
  <c r="D80" i="45"/>
  <c r="O80" i="45"/>
  <c r="J80" i="45"/>
  <c r="E80" i="45"/>
  <c r="V80" i="45"/>
  <c r="Q80" i="45"/>
  <c r="K80" i="45"/>
  <c r="F80" i="45"/>
  <c r="R80" i="45"/>
  <c r="M80" i="45"/>
  <c r="G80" i="45"/>
  <c r="S80" i="45"/>
  <c r="N80" i="45"/>
  <c r="I80" i="45"/>
  <c r="C80" i="45"/>
  <c r="T82" i="45"/>
  <c r="P82" i="45"/>
  <c r="L82" i="45"/>
  <c r="H82" i="45"/>
  <c r="D82" i="45"/>
  <c r="V82" i="45"/>
  <c r="Q82" i="45"/>
  <c r="K82" i="45"/>
  <c r="F82" i="45"/>
  <c r="R82" i="45"/>
  <c r="M82" i="45"/>
  <c r="G82" i="45"/>
  <c r="S82" i="45"/>
  <c r="N82" i="45"/>
  <c r="I82" i="45"/>
  <c r="C82" i="45"/>
  <c r="O82" i="45"/>
  <c r="J82" i="45"/>
  <c r="E82" i="45"/>
  <c r="T84" i="45"/>
  <c r="P84" i="45"/>
  <c r="L84" i="45"/>
  <c r="H84" i="45"/>
  <c r="D84" i="45"/>
  <c r="R84" i="45"/>
  <c r="M84" i="45"/>
  <c r="G84" i="45"/>
  <c r="S84" i="45"/>
  <c r="N84" i="45"/>
  <c r="I84" i="45"/>
  <c r="C84" i="45"/>
  <c r="O84" i="45"/>
  <c r="J84" i="45"/>
  <c r="E84" i="45"/>
  <c r="V84" i="45"/>
  <c r="Q84" i="45"/>
  <c r="K84" i="45"/>
  <c r="F84" i="45"/>
  <c r="T86" i="45"/>
  <c r="P86" i="45"/>
  <c r="L86" i="45"/>
  <c r="H86" i="45"/>
  <c r="D86" i="45"/>
  <c r="S86" i="45"/>
  <c r="N86" i="45"/>
  <c r="I86" i="45"/>
  <c r="C86" i="45"/>
  <c r="O86" i="45"/>
  <c r="J86" i="45"/>
  <c r="E86" i="45"/>
  <c r="V86" i="45"/>
  <c r="Q86" i="45"/>
  <c r="K86" i="45"/>
  <c r="F86" i="45"/>
  <c r="R86" i="45"/>
  <c r="M86" i="45"/>
  <c r="G86" i="45"/>
  <c r="T88" i="45"/>
  <c r="P88" i="45"/>
  <c r="L88" i="45"/>
  <c r="H88" i="45"/>
  <c r="D88" i="45"/>
  <c r="O88" i="45"/>
  <c r="J88" i="45"/>
  <c r="E88" i="45"/>
  <c r="V88" i="45"/>
  <c r="Q88" i="45"/>
  <c r="K88" i="45"/>
  <c r="F88" i="45"/>
  <c r="R88" i="45"/>
  <c r="M88" i="45"/>
  <c r="G88" i="45"/>
  <c r="S88" i="45"/>
  <c r="N88" i="45"/>
  <c r="I88" i="45"/>
  <c r="C88" i="45"/>
  <c r="T90" i="45"/>
  <c r="P90" i="45"/>
  <c r="L90" i="45"/>
  <c r="H90" i="45"/>
  <c r="D90" i="45"/>
  <c r="V90" i="45"/>
  <c r="Q90" i="45"/>
  <c r="K90" i="45"/>
  <c r="F90" i="45"/>
  <c r="R90" i="45"/>
  <c r="M90" i="45"/>
  <c r="G90" i="45"/>
  <c r="S90" i="45"/>
  <c r="N90" i="45"/>
  <c r="I90" i="45"/>
  <c r="C90" i="45"/>
  <c r="O90" i="45"/>
  <c r="J90" i="45"/>
  <c r="E90" i="45"/>
  <c r="T92" i="45"/>
  <c r="P92" i="45"/>
  <c r="L92" i="45"/>
  <c r="H92" i="45"/>
  <c r="D92" i="45"/>
  <c r="R92" i="45"/>
  <c r="M92" i="45"/>
  <c r="G92" i="45"/>
  <c r="S92" i="45"/>
  <c r="N92" i="45"/>
  <c r="I92" i="45"/>
  <c r="C92" i="45"/>
  <c r="O92" i="45"/>
  <c r="J92" i="45"/>
  <c r="E92" i="45"/>
  <c r="V92" i="45"/>
  <c r="Q92" i="45"/>
  <c r="K92" i="45"/>
  <c r="F92" i="45"/>
  <c r="T94" i="45"/>
  <c r="P94" i="45"/>
  <c r="L94" i="45"/>
  <c r="H94" i="45"/>
  <c r="D94" i="45"/>
  <c r="S94" i="45"/>
  <c r="N94" i="45"/>
  <c r="I94" i="45"/>
  <c r="C94" i="45"/>
  <c r="O94" i="45"/>
  <c r="J94" i="45"/>
  <c r="E94" i="45"/>
  <c r="V94" i="45"/>
  <c r="Q94" i="45"/>
  <c r="K94" i="45"/>
  <c r="F94" i="45"/>
  <c r="R94" i="45"/>
  <c r="M94" i="45"/>
  <c r="G94" i="45"/>
  <c r="T96" i="45"/>
  <c r="P96" i="45"/>
  <c r="L96" i="45"/>
  <c r="H96" i="45"/>
  <c r="D96" i="45"/>
  <c r="O96" i="45"/>
  <c r="J96" i="45"/>
  <c r="E96" i="45"/>
  <c r="V96" i="45"/>
  <c r="Q96" i="45"/>
  <c r="K96" i="45"/>
  <c r="F96" i="45"/>
  <c r="R96" i="45"/>
  <c r="M96" i="45"/>
  <c r="G96" i="45"/>
  <c r="S96" i="45"/>
  <c r="N96" i="45"/>
  <c r="I96" i="45"/>
  <c r="C96" i="45"/>
  <c r="V98" i="45"/>
  <c r="T98" i="45"/>
  <c r="P98" i="45"/>
  <c r="L98" i="45"/>
  <c r="H98" i="45"/>
  <c r="D98" i="45"/>
  <c r="Q98" i="45"/>
  <c r="K98" i="45"/>
  <c r="F98" i="45"/>
  <c r="R98" i="45"/>
  <c r="M98" i="45"/>
  <c r="G98" i="45"/>
  <c r="S98" i="45"/>
  <c r="N98" i="45"/>
  <c r="I98" i="45"/>
  <c r="C98" i="45"/>
  <c r="O98" i="45"/>
  <c r="J98" i="45"/>
  <c r="E98" i="45"/>
  <c r="Q100" i="45"/>
  <c r="M100" i="45"/>
  <c r="I100" i="45"/>
  <c r="E100" i="45"/>
  <c r="V100" i="45"/>
  <c r="R100" i="45"/>
  <c r="N100" i="45"/>
  <c r="J100" i="45"/>
  <c r="F100" i="45"/>
  <c r="S100" i="45"/>
  <c r="O100" i="45"/>
  <c r="K100" i="45"/>
  <c r="G100" i="45"/>
  <c r="C100" i="45"/>
  <c r="T100" i="45"/>
  <c r="P100" i="45"/>
  <c r="L100" i="45"/>
  <c r="H100" i="45"/>
  <c r="D100" i="45"/>
  <c r="Q102" i="45"/>
  <c r="M102" i="45"/>
  <c r="I102" i="45"/>
  <c r="E102" i="45"/>
  <c r="V102" i="45"/>
  <c r="R102" i="45"/>
  <c r="N102" i="45"/>
  <c r="J102" i="45"/>
  <c r="F102" i="45"/>
  <c r="S102" i="45"/>
  <c r="O102" i="45"/>
  <c r="K102" i="45"/>
  <c r="G102" i="45"/>
  <c r="C102" i="45"/>
  <c r="T102" i="45"/>
  <c r="P102" i="45"/>
  <c r="L102" i="45"/>
  <c r="H102" i="45"/>
  <c r="D102" i="45"/>
  <c r="Q104" i="45"/>
  <c r="M104" i="45"/>
  <c r="I104" i="45"/>
  <c r="E104" i="45"/>
  <c r="V104" i="45"/>
  <c r="R104" i="45"/>
  <c r="N104" i="45"/>
  <c r="J104" i="45"/>
  <c r="F104" i="45"/>
  <c r="S104" i="45"/>
  <c r="O104" i="45"/>
  <c r="K104" i="45"/>
  <c r="G104" i="45"/>
  <c r="C104" i="45"/>
  <c r="T104" i="45"/>
  <c r="P104" i="45"/>
  <c r="L104" i="45"/>
  <c r="H104" i="45"/>
  <c r="D104" i="45"/>
  <c r="Q106" i="45"/>
  <c r="M106" i="45"/>
  <c r="I106" i="45"/>
  <c r="E106" i="45"/>
  <c r="V106" i="45"/>
  <c r="R106" i="45"/>
  <c r="N106" i="45"/>
  <c r="J106" i="45"/>
  <c r="F106" i="45"/>
  <c r="S106" i="45"/>
  <c r="O106" i="45"/>
  <c r="K106" i="45"/>
  <c r="G106" i="45"/>
  <c r="C106" i="45"/>
  <c r="T106" i="45"/>
  <c r="P106" i="45"/>
  <c r="L106" i="45"/>
  <c r="H106" i="45"/>
  <c r="D106" i="45"/>
  <c r="Q108" i="45"/>
  <c r="M108" i="45"/>
  <c r="I108" i="45"/>
  <c r="E108" i="45"/>
  <c r="V108" i="45"/>
  <c r="R108" i="45"/>
  <c r="N108" i="45"/>
  <c r="J108" i="45"/>
  <c r="F108" i="45"/>
  <c r="S108" i="45"/>
  <c r="O108" i="45"/>
  <c r="K108" i="45"/>
  <c r="G108" i="45"/>
  <c r="C108" i="45"/>
  <c r="T108" i="45"/>
  <c r="P108" i="45"/>
  <c r="L108" i="45"/>
  <c r="H108" i="45"/>
  <c r="D108" i="45"/>
  <c r="V9" i="44"/>
  <c r="R9" i="44"/>
  <c r="N9" i="44"/>
  <c r="J9" i="44"/>
  <c r="F9" i="44"/>
  <c r="T9" i="44"/>
  <c r="O9" i="44"/>
  <c r="I9" i="44"/>
  <c r="P9" i="44"/>
  <c r="K9" i="44"/>
  <c r="E9" i="44"/>
  <c r="Q9" i="44"/>
  <c r="L9" i="44"/>
  <c r="G9" i="44"/>
  <c r="S9" i="44"/>
  <c r="M9" i="44"/>
  <c r="H9" i="44"/>
  <c r="C9" i="44"/>
  <c r="V11" i="44"/>
  <c r="R11" i="44"/>
  <c r="N11" i="44"/>
  <c r="J11" i="44"/>
  <c r="F11" i="44"/>
  <c r="P11" i="44"/>
  <c r="K11" i="44"/>
  <c r="E11" i="44"/>
  <c r="Q11" i="44"/>
  <c r="L11" i="44"/>
  <c r="G11" i="44"/>
  <c r="S11" i="44"/>
  <c r="M11" i="44"/>
  <c r="H11" i="44"/>
  <c r="C11" i="44"/>
  <c r="T11" i="44"/>
  <c r="O11" i="44"/>
  <c r="I11" i="44"/>
  <c r="D11" i="44"/>
  <c r="V13" i="44"/>
  <c r="R13" i="44"/>
  <c r="N13" i="44"/>
  <c r="J13" i="44"/>
  <c r="F13" i="44"/>
  <c r="Q13" i="44"/>
  <c r="L13" i="44"/>
  <c r="G13" i="44"/>
  <c r="S13" i="44"/>
  <c r="M13" i="44"/>
  <c r="H13" i="44"/>
  <c r="C13" i="44"/>
  <c r="T13" i="44"/>
  <c r="O13" i="44"/>
  <c r="I13" i="44"/>
  <c r="D13" i="44"/>
  <c r="P13" i="44"/>
  <c r="K13" i="44"/>
  <c r="E13" i="44"/>
  <c r="V15" i="44"/>
  <c r="R15" i="44"/>
  <c r="N15" i="44"/>
  <c r="J15" i="44"/>
  <c r="F15" i="44"/>
  <c r="S15" i="44"/>
  <c r="M15" i="44"/>
  <c r="H15" i="44"/>
  <c r="C15" i="44"/>
  <c r="T15" i="44"/>
  <c r="O15" i="44"/>
  <c r="I15" i="44"/>
  <c r="D15" i="44"/>
  <c r="P15" i="44"/>
  <c r="K15" i="44"/>
  <c r="E15" i="44"/>
  <c r="Q15" i="44"/>
  <c r="L15" i="44"/>
  <c r="G15" i="44"/>
  <c r="V17" i="44"/>
  <c r="R17" i="44"/>
  <c r="N17" i="44"/>
  <c r="J17" i="44"/>
  <c r="F17" i="44"/>
  <c r="T17" i="44"/>
  <c r="O17" i="44"/>
  <c r="I17" i="44"/>
  <c r="D17" i="44"/>
  <c r="P17" i="44"/>
  <c r="K17" i="44"/>
  <c r="E17" i="44"/>
  <c r="Q17" i="44"/>
  <c r="L17" i="44"/>
  <c r="G17" i="44"/>
  <c r="S17" i="44"/>
  <c r="M17" i="44"/>
  <c r="H17" i="44"/>
  <c r="C17" i="44"/>
  <c r="T19" i="44"/>
  <c r="P19" i="44"/>
  <c r="L19" i="44"/>
  <c r="H19" i="44"/>
  <c r="V19" i="44"/>
  <c r="Q19" i="44"/>
  <c r="K19" i="44"/>
  <c r="F19" i="44"/>
  <c r="S19" i="44"/>
  <c r="M19" i="44"/>
  <c r="E19" i="44"/>
  <c r="N19" i="44"/>
  <c r="G19" i="44"/>
  <c r="O19" i="44"/>
  <c r="I19" i="44"/>
  <c r="C19" i="44"/>
  <c r="R19" i="44"/>
  <c r="J19" i="44"/>
  <c r="D19" i="44"/>
  <c r="T21" i="44"/>
  <c r="P21" i="44"/>
  <c r="L21" i="44"/>
  <c r="H21" i="44"/>
  <c r="D21" i="44"/>
  <c r="R21" i="44"/>
  <c r="M21" i="44"/>
  <c r="G21" i="44"/>
  <c r="V21" i="44"/>
  <c r="O21" i="44"/>
  <c r="I21" i="44"/>
  <c r="Q21" i="44"/>
  <c r="J21" i="44"/>
  <c r="C21" i="44"/>
  <c r="S21" i="44"/>
  <c r="K21" i="44"/>
  <c r="E21" i="44"/>
  <c r="N21" i="44"/>
  <c r="F21" i="44"/>
  <c r="T23" i="44"/>
  <c r="P23" i="44"/>
  <c r="L23" i="44"/>
  <c r="H23" i="44"/>
  <c r="D23" i="44"/>
  <c r="S23" i="44"/>
  <c r="N23" i="44"/>
  <c r="I23" i="44"/>
  <c r="C23" i="44"/>
  <c r="R23" i="44"/>
  <c r="K23" i="44"/>
  <c r="E23" i="44"/>
  <c r="M23" i="44"/>
  <c r="F23" i="44"/>
  <c r="V23" i="44"/>
  <c r="O23" i="44"/>
  <c r="G23" i="44"/>
  <c r="Q23" i="44"/>
  <c r="J23" i="44"/>
  <c r="T25" i="44"/>
  <c r="P25" i="44"/>
  <c r="L25" i="44"/>
  <c r="H25" i="44"/>
  <c r="D25" i="44"/>
  <c r="O25" i="44"/>
  <c r="J25" i="44"/>
  <c r="E25" i="44"/>
  <c r="V25" i="44"/>
  <c r="N25" i="44"/>
  <c r="G25" i="44"/>
  <c r="Q25" i="44"/>
  <c r="I25" i="44"/>
  <c r="R25" i="44"/>
  <c r="K25" i="44"/>
  <c r="C25" i="44"/>
  <c r="S25" i="44"/>
  <c r="M25" i="44"/>
  <c r="F25" i="44"/>
  <c r="T27" i="44"/>
  <c r="P27" i="44"/>
  <c r="L27" i="44"/>
  <c r="H27" i="44"/>
  <c r="D27" i="44"/>
  <c r="V27" i="44"/>
  <c r="Q27" i="44"/>
  <c r="K27" i="44"/>
  <c r="F27" i="44"/>
  <c r="R27" i="44"/>
  <c r="J27" i="44"/>
  <c r="C27" i="44"/>
  <c r="S27" i="44"/>
  <c r="M27" i="44"/>
  <c r="E27" i="44"/>
  <c r="N27" i="44"/>
  <c r="G27" i="44"/>
  <c r="O27" i="44"/>
  <c r="I27" i="44"/>
  <c r="T29" i="44"/>
  <c r="P29" i="44"/>
  <c r="L29" i="44"/>
  <c r="H29" i="44"/>
  <c r="D29" i="44"/>
  <c r="R29" i="44"/>
  <c r="M29" i="44"/>
  <c r="G29" i="44"/>
  <c r="N29" i="44"/>
  <c r="F29" i="44"/>
  <c r="V29" i="44"/>
  <c r="O29" i="44"/>
  <c r="I29" i="44"/>
  <c r="Q29" i="44"/>
  <c r="J29" i="44"/>
  <c r="C29" i="44"/>
  <c r="S29" i="44"/>
  <c r="K29" i="44"/>
  <c r="E29" i="44"/>
  <c r="T31" i="44"/>
  <c r="P31" i="44"/>
  <c r="L31" i="44"/>
  <c r="H31" i="44"/>
  <c r="D31" i="44"/>
  <c r="S31" i="44"/>
  <c r="N31" i="44"/>
  <c r="I31" i="44"/>
  <c r="C31" i="44"/>
  <c r="Q31" i="44"/>
  <c r="J31" i="44"/>
  <c r="R31" i="44"/>
  <c r="K31" i="44"/>
  <c r="E31" i="44"/>
  <c r="M31" i="44"/>
  <c r="F31" i="44"/>
  <c r="V31" i="44"/>
  <c r="O31" i="44"/>
  <c r="G31" i="44"/>
  <c r="T33" i="44"/>
  <c r="P33" i="44"/>
  <c r="L33" i="44"/>
  <c r="H33" i="44"/>
  <c r="D33" i="44"/>
  <c r="O33" i="44"/>
  <c r="J33" i="44"/>
  <c r="E33" i="44"/>
  <c r="S33" i="44"/>
  <c r="M33" i="44"/>
  <c r="F33" i="44"/>
  <c r="V33" i="44"/>
  <c r="N33" i="44"/>
  <c r="G33" i="44"/>
  <c r="Q33" i="44"/>
  <c r="I33" i="44"/>
  <c r="R33" i="44"/>
  <c r="K33" i="44"/>
  <c r="C33" i="44"/>
  <c r="T35" i="44"/>
  <c r="P35" i="44"/>
  <c r="L35" i="44"/>
  <c r="H35" i="44"/>
  <c r="D35" i="44"/>
  <c r="V35" i="44"/>
  <c r="Q35" i="44"/>
  <c r="K35" i="44"/>
  <c r="F35" i="44"/>
  <c r="O35" i="44"/>
  <c r="I35" i="44"/>
  <c r="R35" i="44"/>
  <c r="J35" i="44"/>
  <c r="C35" i="44"/>
  <c r="S35" i="44"/>
  <c r="M35" i="44"/>
  <c r="E35" i="44"/>
  <c r="N35" i="44"/>
  <c r="G35" i="44"/>
  <c r="T37" i="44"/>
  <c r="P37" i="44"/>
  <c r="L37" i="44"/>
  <c r="H37" i="44"/>
  <c r="D37" i="44"/>
  <c r="R37" i="44"/>
  <c r="M37" i="44"/>
  <c r="G37" i="44"/>
  <c r="S37" i="44"/>
  <c r="K37" i="44"/>
  <c r="E37" i="44"/>
  <c r="N37" i="44"/>
  <c r="F37" i="44"/>
  <c r="V37" i="44"/>
  <c r="O37" i="44"/>
  <c r="I37" i="44"/>
  <c r="Q37" i="44"/>
  <c r="J37" i="44"/>
  <c r="C37" i="44"/>
  <c r="T39" i="44"/>
  <c r="P39" i="44"/>
  <c r="L39" i="44"/>
  <c r="H39" i="44"/>
  <c r="D39" i="44"/>
  <c r="S39" i="44"/>
  <c r="N39" i="44"/>
  <c r="I39" i="44"/>
  <c r="C39" i="44"/>
  <c r="V39" i="44"/>
  <c r="O39" i="44"/>
  <c r="G39" i="44"/>
  <c r="Q39" i="44"/>
  <c r="J39" i="44"/>
  <c r="R39" i="44"/>
  <c r="K39" i="44"/>
  <c r="E39" i="44"/>
  <c r="M39" i="44"/>
  <c r="F39" i="44"/>
  <c r="T41" i="44"/>
  <c r="P41" i="44"/>
  <c r="L41" i="44"/>
  <c r="H41" i="44"/>
  <c r="D41" i="44"/>
  <c r="O41" i="44"/>
  <c r="J41" i="44"/>
  <c r="E41" i="44"/>
  <c r="R41" i="44"/>
  <c r="K41" i="44"/>
  <c r="C41" i="44"/>
  <c r="S41" i="44"/>
  <c r="M41" i="44"/>
  <c r="F41" i="44"/>
  <c r="V41" i="44"/>
  <c r="N41" i="44"/>
  <c r="G41" i="44"/>
  <c r="Q41" i="44"/>
  <c r="I41" i="44"/>
  <c r="T43" i="44"/>
  <c r="P43" i="44"/>
  <c r="L43" i="44"/>
  <c r="H43" i="44"/>
  <c r="D43" i="44"/>
  <c r="V43" i="44"/>
  <c r="Q43" i="44"/>
  <c r="K43" i="44"/>
  <c r="F43" i="44"/>
  <c r="N43" i="44"/>
  <c r="G43" i="44"/>
  <c r="O43" i="44"/>
  <c r="I43" i="44"/>
  <c r="R43" i="44"/>
  <c r="J43" i="44"/>
  <c r="C43" i="44"/>
  <c r="S43" i="44"/>
  <c r="M43" i="44"/>
  <c r="E43" i="44"/>
  <c r="Q45" i="44"/>
  <c r="M45" i="44"/>
  <c r="I45" i="44"/>
  <c r="V45" i="44"/>
  <c r="R45" i="44"/>
  <c r="N45" i="44"/>
  <c r="J45" i="44"/>
  <c r="S45" i="44"/>
  <c r="O45" i="44"/>
  <c r="K45" i="44"/>
  <c r="T45" i="44"/>
  <c r="P45" i="44"/>
  <c r="L45" i="44"/>
  <c r="H45" i="44"/>
  <c r="D45" i="44"/>
  <c r="C45" i="44"/>
  <c r="E45" i="44"/>
  <c r="F45" i="44"/>
  <c r="G45" i="44"/>
  <c r="Q47" i="44"/>
  <c r="M47" i="44"/>
  <c r="I47" i="44"/>
  <c r="E47" i="44"/>
  <c r="V47" i="44"/>
  <c r="R47" i="44"/>
  <c r="N47" i="44"/>
  <c r="J47" i="44"/>
  <c r="F47" i="44"/>
  <c r="S47" i="44"/>
  <c r="O47" i="44"/>
  <c r="K47" i="44"/>
  <c r="G47" i="44"/>
  <c r="C47" i="44"/>
  <c r="T47" i="44"/>
  <c r="P47" i="44"/>
  <c r="L47" i="44"/>
  <c r="H47" i="44"/>
  <c r="D47" i="44"/>
  <c r="Q49" i="44"/>
  <c r="M49" i="44"/>
  <c r="I49" i="44"/>
  <c r="E49" i="44"/>
  <c r="V49" i="44"/>
  <c r="R49" i="44"/>
  <c r="N49" i="44"/>
  <c r="J49" i="44"/>
  <c r="F49" i="44"/>
  <c r="S49" i="44"/>
  <c r="O49" i="44"/>
  <c r="K49" i="44"/>
  <c r="G49" i="44"/>
  <c r="C49" i="44"/>
  <c r="T49" i="44"/>
  <c r="P49" i="44"/>
  <c r="L49" i="44"/>
  <c r="H49" i="44"/>
  <c r="D49" i="44"/>
  <c r="Q51" i="44"/>
  <c r="M51" i="44"/>
  <c r="I51" i="44"/>
  <c r="E51" i="44"/>
  <c r="V51" i="44"/>
  <c r="R51" i="44"/>
  <c r="N51" i="44"/>
  <c r="J51" i="44"/>
  <c r="F51" i="44"/>
  <c r="S51" i="44"/>
  <c r="O51" i="44"/>
  <c r="K51" i="44"/>
  <c r="G51" i="44"/>
  <c r="C51" i="44"/>
  <c r="T51" i="44"/>
  <c r="P51" i="44"/>
  <c r="L51" i="44"/>
  <c r="H51" i="44"/>
  <c r="D51" i="44"/>
  <c r="Q53" i="44"/>
  <c r="M53" i="44"/>
  <c r="I53" i="44"/>
  <c r="E53" i="44"/>
  <c r="V53" i="44"/>
  <c r="R53" i="44"/>
  <c r="N53" i="44"/>
  <c r="J53" i="44"/>
  <c r="F53" i="44"/>
  <c r="S53" i="44"/>
  <c r="O53" i="44"/>
  <c r="K53" i="44"/>
  <c r="G53" i="44"/>
  <c r="C53" i="44"/>
  <c r="T53" i="44"/>
  <c r="P53" i="44"/>
  <c r="L53" i="44"/>
  <c r="H53" i="44"/>
  <c r="D53" i="44"/>
  <c r="Q55" i="44"/>
  <c r="M55" i="44"/>
  <c r="I55" i="44"/>
  <c r="E55" i="44"/>
  <c r="V55" i="44"/>
  <c r="R55" i="44"/>
  <c r="N55" i="44"/>
  <c r="J55" i="44"/>
  <c r="F55" i="44"/>
  <c r="S55" i="44"/>
  <c r="O55" i="44"/>
  <c r="K55" i="44"/>
  <c r="G55" i="44"/>
  <c r="C55" i="44"/>
  <c r="T55" i="44"/>
  <c r="P55" i="44"/>
  <c r="L55" i="44"/>
  <c r="H55" i="44"/>
  <c r="D55" i="44"/>
  <c r="Q57" i="44"/>
  <c r="M57" i="44"/>
  <c r="I57" i="44"/>
  <c r="E57" i="44"/>
  <c r="V57" i="44"/>
  <c r="R57" i="44"/>
  <c r="N57" i="44"/>
  <c r="J57" i="44"/>
  <c r="F57" i="44"/>
  <c r="S57" i="44"/>
  <c r="O57" i="44"/>
  <c r="K57" i="44"/>
  <c r="G57" i="44"/>
  <c r="C57" i="44"/>
  <c r="T57" i="44"/>
  <c r="P57" i="44"/>
  <c r="L57" i="44"/>
  <c r="H57" i="44"/>
  <c r="D57" i="44"/>
  <c r="Q59" i="44"/>
  <c r="M59" i="44"/>
  <c r="I59" i="44"/>
  <c r="E59" i="44"/>
  <c r="V59" i="44"/>
  <c r="R59" i="44"/>
  <c r="N59" i="44"/>
  <c r="J59" i="44"/>
  <c r="F59" i="44"/>
  <c r="S59" i="44"/>
  <c r="O59" i="44"/>
  <c r="K59" i="44"/>
  <c r="G59" i="44"/>
  <c r="C59" i="44"/>
  <c r="T59" i="44"/>
  <c r="P59" i="44"/>
  <c r="L59" i="44"/>
  <c r="H59" i="44"/>
  <c r="D59" i="44"/>
  <c r="Q61" i="44"/>
  <c r="M61" i="44"/>
  <c r="I61" i="44"/>
  <c r="E61" i="44"/>
  <c r="V61" i="44"/>
  <c r="R61" i="44"/>
  <c r="N61" i="44"/>
  <c r="J61" i="44"/>
  <c r="F61" i="44"/>
  <c r="S61" i="44"/>
  <c r="O61" i="44"/>
  <c r="K61" i="44"/>
  <c r="G61" i="44"/>
  <c r="C61" i="44"/>
  <c r="T61" i="44"/>
  <c r="P61" i="44"/>
  <c r="L61" i="44"/>
  <c r="H61" i="44"/>
  <c r="D61" i="44"/>
  <c r="Q63" i="44"/>
  <c r="M63" i="44"/>
  <c r="I63" i="44"/>
  <c r="E63" i="44"/>
  <c r="V63" i="44"/>
  <c r="R63" i="44"/>
  <c r="N63" i="44"/>
  <c r="J63" i="44"/>
  <c r="F63" i="44"/>
  <c r="S63" i="44"/>
  <c r="O63" i="44"/>
  <c r="K63" i="44"/>
  <c r="G63" i="44"/>
  <c r="C63" i="44"/>
  <c r="T63" i="44"/>
  <c r="P63" i="44"/>
  <c r="L63" i="44"/>
  <c r="H63" i="44"/>
  <c r="D63" i="44"/>
  <c r="Q65" i="44"/>
  <c r="M65" i="44"/>
  <c r="I65" i="44"/>
  <c r="E65" i="44"/>
  <c r="V65" i="44"/>
  <c r="R65" i="44"/>
  <c r="N65" i="44"/>
  <c r="J65" i="44"/>
  <c r="F65" i="44"/>
  <c r="S65" i="44"/>
  <c r="O65" i="44"/>
  <c r="K65" i="44"/>
  <c r="G65" i="44"/>
  <c r="C65" i="44"/>
  <c r="T65" i="44"/>
  <c r="P65" i="44"/>
  <c r="L65" i="44"/>
  <c r="H65" i="44"/>
  <c r="D65" i="44"/>
  <c r="Q67" i="44"/>
  <c r="M67" i="44"/>
  <c r="I67" i="44"/>
  <c r="E67" i="44"/>
  <c r="V67" i="44"/>
  <c r="R67" i="44"/>
  <c r="N67" i="44"/>
  <c r="J67" i="44"/>
  <c r="F67" i="44"/>
  <c r="S67" i="44"/>
  <c r="O67" i="44"/>
  <c r="K67" i="44"/>
  <c r="G67" i="44"/>
  <c r="C67" i="44"/>
  <c r="T67" i="44"/>
  <c r="P67" i="44"/>
  <c r="L67" i="44"/>
  <c r="H67" i="44"/>
  <c r="D67" i="44"/>
  <c r="Q69" i="44"/>
  <c r="M69" i="44"/>
  <c r="I69" i="44"/>
  <c r="E69" i="44"/>
  <c r="V69" i="44"/>
  <c r="R69" i="44"/>
  <c r="N69" i="44"/>
  <c r="J69" i="44"/>
  <c r="F69" i="44"/>
  <c r="S69" i="44"/>
  <c r="O69" i="44"/>
  <c r="K69" i="44"/>
  <c r="G69" i="44"/>
  <c r="C69" i="44"/>
  <c r="T69" i="44"/>
  <c r="P69" i="44"/>
  <c r="L69" i="44"/>
  <c r="H69" i="44"/>
  <c r="D69" i="44"/>
  <c r="Q71" i="44"/>
  <c r="M71" i="44"/>
  <c r="I71" i="44"/>
  <c r="E71" i="44"/>
  <c r="V71" i="44"/>
  <c r="R71" i="44"/>
  <c r="N71" i="44"/>
  <c r="J71" i="44"/>
  <c r="F71" i="44"/>
  <c r="S71" i="44"/>
  <c r="O71" i="44"/>
  <c r="K71" i="44"/>
  <c r="G71" i="44"/>
  <c r="C71" i="44"/>
  <c r="T71" i="44"/>
  <c r="P71" i="44"/>
  <c r="L71" i="44"/>
  <c r="H71" i="44"/>
  <c r="D71" i="44"/>
  <c r="Q73" i="44"/>
  <c r="M73" i="44"/>
  <c r="I73" i="44"/>
  <c r="E73" i="44"/>
  <c r="V73" i="44"/>
  <c r="R73" i="44"/>
  <c r="N73" i="44"/>
  <c r="J73" i="44"/>
  <c r="F73" i="44"/>
  <c r="S73" i="44"/>
  <c r="O73" i="44"/>
  <c r="K73" i="44"/>
  <c r="G73" i="44"/>
  <c r="C73" i="44"/>
  <c r="T73" i="44"/>
  <c r="P73" i="44"/>
  <c r="L73" i="44"/>
  <c r="H73" i="44"/>
  <c r="D73" i="44"/>
  <c r="Q75" i="44"/>
  <c r="M75" i="44"/>
  <c r="I75" i="44"/>
  <c r="E75" i="44"/>
  <c r="V75" i="44"/>
  <c r="R75" i="44"/>
  <c r="N75" i="44"/>
  <c r="J75" i="44"/>
  <c r="F75" i="44"/>
  <c r="S75" i="44"/>
  <c r="O75" i="44"/>
  <c r="K75" i="44"/>
  <c r="G75" i="44"/>
  <c r="C75" i="44"/>
  <c r="T75" i="44"/>
  <c r="P75" i="44"/>
  <c r="L75" i="44"/>
  <c r="H75" i="44"/>
  <c r="D75" i="44"/>
  <c r="V77" i="44"/>
  <c r="R77" i="44"/>
  <c r="N77" i="44"/>
  <c r="J77" i="44"/>
  <c r="F77" i="44"/>
  <c r="P77" i="44"/>
  <c r="K77" i="44"/>
  <c r="E77" i="44"/>
  <c r="Q77" i="44"/>
  <c r="L77" i="44"/>
  <c r="G77" i="44"/>
  <c r="S77" i="44"/>
  <c r="M77" i="44"/>
  <c r="H77" i="44"/>
  <c r="C77" i="44"/>
  <c r="T77" i="44"/>
  <c r="O77" i="44"/>
  <c r="I77" i="44"/>
  <c r="D77" i="44"/>
  <c r="V79" i="44"/>
  <c r="R79" i="44"/>
  <c r="N79" i="44"/>
  <c r="J79" i="44"/>
  <c r="F79" i="44"/>
  <c r="Q79" i="44"/>
  <c r="L79" i="44"/>
  <c r="G79" i="44"/>
  <c r="S79" i="44"/>
  <c r="M79" i="44"/>
  <c r="H79" i="44"/>
  <c r="C79" i="44"/>
  <c r="T79" i="44"/>
  <c r="O79" i="44"/>
  <c r="I79" i="44"/>
  <c r="D79" i="44"/>
  <c r="P79" i="44"/>
  <c r="K79" i="44"/>
  <c r="E79" i="44"/>
  <c r="V81" i="44"/>
  <c r="R81" i="44"/>
  <c r="N81" i="44"/>
  <c r="J81" i="44"/>
  <c r="F81" i="44"/>
  <c r="S81" i="44"/>
  <c r="M81" i="44"/>
  <c r="H81" i="44"/>
  <c r="C81" i="44"/>
  <c r="T81" i="44"/>
  <c r="O81" i="44"/>
  <c r="I81" i="44"/>
  <c r="D81" i="44"/>
  <c r="P81" i="44"/>
  <c r="K81" i="44"/>
  <c r="E81" i="44"/>
  <c r="Q81" i="44"/>
  <c r="L81" i="44"/>
  <c r="G81" i="44"/>
  <c r="V83" i="44"/>
  <c r="R83" i="44"/>
  <c r="N83" i="44"/>
  <c r="J83" i="44"/>
  <c r="F83" i="44"/>
  <c r="T83" i="44"/>
  <c r="O83" i="44"/>
  <c r="I83" i="44"/>
  <c r="D83" i="44"/>
  <c r="P83" i="44"/>
  <c r="K83" i="44"/>
  <c r="E83" i="44"/>
  <c r="Q83" i="44"/>
  <c r="L83" i="44"/>
  <c r="G83" i="44"/>
  <c r="S83" i="44"/>
  <c r="M83" i="44"/>
  <c r="H83" i="44"/>
  <c r="C83" i="44"/>
  <c r="V85" i="44"/>
  <c r="R85" i="44"/>
  <c r="N85" i="44"/>
  <c r="J85" i="44"/>
  <c r="F85" i="44"/>
  <c r="P85" i="44"/>
  <c r="K85" i="44"/>
  <c r="E85" i="44"/>
  <c r="Q85" i="44"/>
  <c r="L85" i="44"/>
  <c r="G85" i="44"/>
  <c r="S85" i="44"/>
  <c r="M85" i="44"/>
  <c r="H85" i="44"/>
  <c r="C85" i="44"/>
  <c r="T85" i="44"/>
  <c r="O85" i="44"/>
  <c r="I85" i="44"/>
  <c r="D85" i="44"/>
  <c r="V87" i="44"/>
  <c r="R87" i="44"/>
  <c r="N87" i="44"/>
  <c r="J87" i="44"/>
  <c r="F87" i="44"/>
  <c r="Q87" i="44"/>
  <c r="L87" i="44"/>
  <c r="G87" i="44"/>
  <c r="S87" i="44"/>
  <c r="M87" i="44"/>
  <c r="H87" i="44"/>
  <c r="C87" i="44"/>
  <c r="T87" i="44"/>
  <c r="O87" i="44"/>
  <c r="I87" i="44"/>
  <c r="D87" i="44"/>
  <c r="P87" i="44"/>
  <c r="K87" i="44"/>
  <c r="E87" i="44"/>
  <c r="V89" i="44"/>
  <c r="R89" i="44"/>
  <c r="N89" i="44"/>
  <c r="J89" i="44"/>
  <c r="F89" i="44"/>
  <c r="S89" i="44"/>
  <c r="M89" i="44"/>
  <c r="H89" i="44"/>
  <c r="C89" i="44"/>
  <c r="T89" i="44"/>
  <c r="O89" i="44"/>
  <c r="I89" i="44"/>
  <c r="D89" i="44"/>
  <c r="P89" i="44"/>
  <c r="K89" i="44"/>
  <c r="E89" i="44"/>
  <c r="Q89" i="44"/>
  <c r="L89" i="44"/>
  <c r="G89" i="44"/>
  <c r="V91" i="44"/>
  <c r="R91" i="44"/>
  <c r="N91" i="44"/>
  <c r="J91" i="44"/>
  <c r="F91" i="44"/>
  <c r="T91" i="44"/>
  <c r="O91" i="44"/>
  <c r="I91" i="44"/>
  <c r="D91" i="44"/>
  <c r="P91" i="44"/>
  <c r="K91" i="44"/>
  <c r="E91" i="44"/>
  <c r="Q91" i="44"/>
  <c r="L91" i="44"/>
  <c r="G91" i="44"/>
  <c r="S91" i="44"/>
  <c r="M91" i="44"/>
  <c r="H91" i="44"/>
  <c r="C91" i="44"/>
  <c r="V93" i="44"/>
  <c r="R93" i="44"/>
  <c r="N93" i="44"/>
  <c r="J93" i="44"/>
  <c r="F93" i="44"/>
  <c r="P93" i="44"/>
  <c r="K93" i="44"/>
  <c r="E93" i="44"/>
  <c r="Q93" i="44"/>
  <c r="L93" i="44"/>
  <c r="G93" i="44"/>
  <c r="S93" i="44"/>
  <c r="M93" i="44"/>
  <c r="H93" i="44"/>
  <c r="C93" i="44"/>
  <c r="T93" i="44"/>
  <c r="O93" i="44"/>
  <c r="I93" i="44"/>
  <c r="D93" i="44"/>
  <c r="V95" i="44"/>
  <c r="R95" i="44"/>
  <c r="N95" i="44"/>
  <c r="J95" i="44"/>
  <c r="F95" i="44"/>
  <c r="Q95" i="44"/>
  <c r="L95" i="44"/>
  <c r="G95" i="44"/>
  <c r="S95" i="44"/>
  <c r="M95" i="44"/>
  <c r="H95" i="44"/>
  <c r="C95" i="44"/>
  <c r="T95" i="44"/>
  <c r="O95" i="44"/>
  <c r="I95" i="44"/>
  <c r="D95" i="44"/>
  <c r="P95" i="44"/>
  <c r="K95" i="44"/>
  <c r="E95" i="44"/>
  <c r="V97" i="44"/>
  <c r="R97" i="44"/>
  <c r="N97" i="44"/>
  <c r="J97" i="44"/>
  <c r="F97" i="44"/>
  <c r="S97" i="44"/>
  <c r="M97" i="44"/>
  <c r="H97" i="44"/>
  <c r="C97" i="44"/>
  <c r="T97" i="44"/>
  <c r="O97" i="44"/>
  <c r="I97" i="44"/>
  <c r="D97" i="44"/>
  <c r="P97" i="44"/>
  <c r="K97" i="44"/>
  <c r="E97" i="44"/>
  <c r="Q97" i="44"/>
  <c r="L97" i="44"/>
  <c r="G97" i="44"/>
  <c r="V99" i="44"/>
  <c r="R99" i="44"/>
  <c r="N99" i="44"/>
  <c r="J99" i="44"/>
  <c r="F99" i="44"/>
  <c r="T99" i="44"/>
  <c r="O99" i="44"/>
  <c r="I99" i="44"/>
  <c r="D99" i="44"/>
  <c r="P99" i="44"/>
  <c r="K99" i="44"/>
  <c r="E99" i="44"/>
  <c r="Q99" i="44"/>
  <c r="L99" i="44"/>
  <c r="G99" i="44"/>
  <c r="S99" i="44"/>
  <c r="M99" i="44"/>
  <c r="H99" i="44"/>
  <c r="C99" i="44"/>
  <c r="V101" i="44"/>
  <c r="R101" i="44"/>
  <c r="N101" i="44"/>
  <c r="J101" i="44"/>
  <c r="F101" i="44"/>
  <c r="P101" i="44"/>
  <c r="K101" i="44"/>
  <c r="E101" i="44"/>
  <c r="Q101" i="44"/>
  <c r="L101" i="44"/>
  <c r="G101" i="44"/>
  <c r="S101" i="44"/>
  <c r="M101" i="44"/>
  <c r="H101" i="44"/>
  <c r="C101" i="44"/>
  <c r="T101" i="44"/>
  <c r="O101" i="44"/>
  <c r="I101" i="44"/>
  <c r="D101" i="44"/>
  <c r="V103" i="44"/>
  <c r="R103" i="44"/>
  <c r="N103" i="44"/>
  <c r="J103" i="44"/>
  <c r="F103" i="44"/>
  <c r="Q103" i="44"/>
  <c r="L103" i="44"/>
  <c r="G103" i="44"/>
  <c r="S103" i="44"/>
  <c r="M103" i="44"/>
  <c r="H103" i="44"/>
  <c r="C103" i="44"/>
  <c r="T103" i="44"/>
  <c r="O103" i="44"/>
  <c r="I103" i="44"/>
  <c r="D103" i="44"/>
  <c r="P103" i="44"/>
  <c r="K103" i="44"/>
  <c r="E103" i="44"/>
  <c r="T105" i="44"/>
  <c r="P105" i="44"/>
  <c r="L105" i="44"/>
  <c r="H105" i="44"/>
  <c r="D105" i="44"/>
  <c r="V105" i="44"/>
  <c r="Q105" i="44"/>
  <c r="K105" i="44"/>
  <c r="F105" i="44"/>
  <c r="S105" i="44"/>
  <c r="M105" i="44"/>
  <c r="E105" i="44"/>
  <c r="N105" i="44"/>
  <c r="G105" i="44"/>
  <c r="O105" i="44"/>
  <c r="I105" i="44"/>
  <c r="R105" i="44"/>
  <c r="J105" i="44"/>
  <c r="C105" i="44"/>
  <c r="T107" i="44"/>
  <c r="P107" i="44"/>
  <c r="L107" i="44"/>
  <c r="H107" i="44"/>
  <c r="D107" i="44"/>
  <c r="R107" i="44"/>
  <c r="M107" i="44"/>
  <c r="G107" i="44"/>
  <c r="V107" i="44"/>
  <c r="O107" i="44"/>
  <c r="I107" i="44"/>
  <c r="Q107" i="44"/>
  <c r="J107" i="44"/>
  <c r="C107" i="44"/>
  <c r="S107" i="44"/>
  <c r="K107" i="44"/>
  <c r="E107" i="44"/>
  <c r="N107" i="44"/>
  <c r="F107" i="44"/>
  <c r="C10" i="43"/>
  <c r="G10" i="43"/>
  <c r="K10" i="43"/>
  <c r="O10" i="43"/>
  <c r="S10" i="43"/>
  <c r="F10" i="43"/>
  <c r="L10" i="43"/>
  <c r="Q10" i="43"/>
  <c r="V10" i="43"/>
  <c r="E10" i="43"/>
  <c r="J10" i="43"/>
  <c r="P10" i="43"/>
  <c r="D10" i="43"/>
  <c r="I10" i="43"/>
  <c r="N10" i="43"/>
  <c r="T10" i="43"/>
  <c r="AK10" i="43"/>
  <c r="H10" i="43"/>
  <c r="M10" i="43"/>
  <c r="R10" i="43"/>
  <c r="C12" i="43"/>
  <c r="G12" i="43"/>
  <c r="K12" i="43"/>
  <c r="O12" i="43"/>
  <c r="S12" i="43"/>
  <c r="H12" i="43"/>
  <c r="M12" i="43"/>
  <c r="R12" i="43"/>
  <c r="F12" i="43"/>
  <c r="L12" i="43"/>
  <c r="Q12" i="43"/>
  <c r="V12" i="43"/>
  <c r="E12" i="43"/>
  <c r="J12" i="43"/>
  <c r="P12" i="43"/>
  <c r="D12" i="43"/>
  <c r="I12" i="43"/>
  <c r="N12" i="43"/>
  <c r="T12" i="43"/>
  <c r="AK12" i="43"/>
  <c r="C14" i="43"/>
  <c r="G14" i="43"/>
  <c r="K14" i="43"/>
  <c r="O14" i="43"/>
  <c r="S14" i="43"/>
  <c r="D14" i="43"/>
  <c r="I14" i="43"/>
  <c r="N14" i="43"/>
  <c r="T14" i="43"/>
  <c r="AK14" i="43"/>
  <c r="H14" i="43"/>
  <c r="M14" i="43"/>
  <c r="R14" i="43"/>
  <c r="F14" i="43"/>
  <c r="L14" i="43"/>
  <c r="Q14" i="43"/>
  <c r="V14" i="43"/>
  <c r="E14" i="43"/>
  <c r="J14" i="43"/>
  <c r="P14" i="43"/>
  <c r="C16" i="43"/>
  <c r="G16" i="43"/>
  <c r="K16" i="43"/>
  <c r="O16" i="43"/>
  <c r="S16" i="43"/>
  <c r="E16" i="43"/>
  <c r="J16" i="43"/>
  <c r="P16" i="43"/>
  <c r="D16" i="43"/>
  <c r="I16" i="43"/>
  <c r="N16" i="43"/>
  <c r="T16" i="43"/>
  <c r="AK16" i="43"/>
  <c r="H16" i="43"/>
  <c r="M16" i="43"/>
  <c r="R16" i="43"/>
  <c r="F16" i="43"/>
  <c r="L16" i="43"/>
  <c r="Q16" i="43"/>
  <c r="V16" i="43"/>
  <c r="C18" i="43"/>
  <c r="G18" i="43"/>
  <c r="K18" i="43"/>
  <c r="O18" i="43"/>
  <c r="S18" i="43"/>
  <c r="F18" i="43"/>
  <c r="L18" i="43"/>
  <c r="Q18" i="43"/>
  <c r="V18" i="43"/>
  <c r="E18" i="43"/>
  <c r="J18" i="43"/>
  <c r="P18" i="43"/>
  <c r="D18" i="43"/>
  <c r="I18" i="43"/>
  <c r="N18" i="43"/>
  <c r="T18" i="43"/>
  <c r="AK18" i="43"/>
  <c r="H18" i="43"/>
  <c r="M18" i="43"/>
  <c r="R18" i="43"/>
  <c r="C20" i="43"/>
  <c r="G20" i="43"/>
  <c r="K20" i="43"/>
  <c r="O20" i="43"/>
  <c r="S20" i="43"/>
  <c r="H20" i="43"/>
  <c r="M20" i="43"/>
  <c r="R20" i="43"/>
  <c r="F20" i="43"/>
  <c r="L20" i="43"/>
  <c r="Q20" i="43"/>
  <c r="V20" i="43"/>
  <c r="E20" i="43"/>
  <c r="J20" i="43"/>
  <c r="P20" i="43"/>
  <c r="D20" i="43"/>
  <c r="I20" i="43"/>
  <c r="N20" i="43"/>
  <c r="T20" i="43"/>
  <c r="AK20" i="43"/>
  <c r="C22" i="43"/>
  <c r="G22" i="43"/>
  <c r="K22" i="43"/>
  <c r="O22" i="43"/>
  <c r="S22" i="43"/>
  <c r="D22" i="43"/>
  <c r="I22" i="43"/>
  <c r="N22" i="43"/>
  <c r="T22" i="43"/>
  <c r="AK22" i="43"/>
  <c r="H22" i="43"/>
  <c r="M22" i="43"/>
  <c r="R22" i="43"/>
  <c r="F22" i="43"/>
  <c r="L22" i="43"/>
  <c r="Q22" i="43"/>
  <c r="V22" i="43"/>
  <c r="E22" i="43"/>
  <c r="J22" i="43"/>
  <c r="P22" i="43"/>
  <c r="C24" i="43"/>
  <c r="G24" i="43"/>
  <c r="K24" i="43"/>
  <c r="O24" i="43"/>
  <c r="S24" i="43"/>
  <c r="E24" i="43"/>
  <c r="J24" i="43"/>
  <c r="P24" i="43"/>
  <c r="D24" i="43"/>
  <c r="I24" i="43"/>
  <c r="N24" i="43"/>
  <c r="T24" i="43"/>
  <c r="AK24" i="43"/>
  <c r="H24" i="43"/>
  <c r="M24" i="43"/>
  <c r="R24" i="43"/>
  <c r="F24" i="43"/>
  <c r="L24" i="43"/>
  <c r="Q24" i="43"/>
  <c r="V24" i="43"/>
  <c r="C26" i="43"/>
  <c r="G26" i="43"/>
  <c r="K26" i="43"/>
  <c r="O26" i="43"/>
  <c r="S26" i="43"/>
  <c r="F26" i="43"/>
  <c r="L26" i="43"/>
  <c r="Q26" i="43"/>
  <c r="V26" i="43"/>
  <c r="E26" i="43"/>
  <c r="J26" i="43"/>
  <c r="P26" i="43"/>
  <c r="D26" i="43"/>
  <c r="I26" i="43"/>
  <c r="N26" i="43"/>
  <c r="T26" i="43"/>
  <c r="AK26" i="43"/>
  <c r="H26" i="43"/>
  <c r="M26" i="43"/>
  <c r="R26" i="43"/>
  <c r="C28" i="43"/>
  <c r="G28" i="43"/>
  <c r="K28" i="43"/>
  <c r="O28" i="43"/>
  <c r="S28" i="43"/>
  <c r="H28" i="43"/>
  <c r="M28" i="43"/>
  <c r="R28" i="43"/>
  <c r="F28" i="43"/>
  <c r="L28" i="43"/>
  <c r="Q28" i="43"/>
  <c r="V28" i="43"/>
  <c r="E28" i="43"/>
  <c r="J28" i="43"/>
  <c r="P28" i="43"/>
  <c r="D28" i="43"/>
  <c r="I28" i="43"/>
  <c r="N28" i="43"/>
  <c r="T28" i="43"/>
  <c r="AK28" i="43"/>
  <c r="C30" i="43"/>
  <c r="G30" i="43"/>
  <c r="K30" i="43"/>
  <c r="O30" i="43"/>
  <c r="S30" i="43"/>
  <c r="D30" i="43"/>
  <c r="I30" i="43"/>
  <c r="N30" i="43"/>
  <c r="T30" i="43"/>
  <c r="AK30" i="43"/>
  <c r="H30" i="43"/>
  <c r="M30" i="43"/>
  <c r="R30" i="43"/>
  <c r="F30" i="43"/>
  <c r="L30" i="43"/>
  <c r="Q30" i="43"/>
  <c r="V30" i="43"/>
  <c r="E30" i="43"/>
  <c r="J30" i="43"/>
  <c r="P30" i="43"/>
  <c r="C32" i="43"/>
  <c r="G32" i="43"/>
  <c r="K32" i="43"/>
  <c r="O32" i="43"/>
  <c r="S32" i="43"/>
  <c r="E32" i="43"/>
  <c r="J32" i="43"/>
  <c r="P32" i="43"/>
  <c r="D32" i="43"/>
  <c r="I32" i="43"/>
  <c r="N32" i="43"/>
  <c r="T32" i="43"/>
  <c r="AK32" i="43"/>
  <c r="H32" i="43"/>
  <c r="M32" i="43"/>
  <c r="R32" i="43"/>
  <c r="F32" i="43"/>
  <c r="L32" i="43"/>
  <c r="Q32" i="43"/>
  <c r="V32" i="43"/>
  <c r="C34" i="43"/>
  <c r="G34" i="43"/>
  <c r="K34" i="43"/>
  <c r="O34" i="43"/>
  <c r="S34" i="43"/>
  <c r="F34" i="43"/>
  <c r="L34" i="43"/>
  <c r="Q34" i="43"/>
  <c r="V34" i="43"/>
  <c r="E34" i="43"/>
  <c r="J34" i="43"/>
  <c r="P34" i="43"/>
  <c r="D34" i="43"/>
  <c r="I34" i="43"/>
  <c r="N34" i="43"/>
  <c r="T34" i="43"/>
  <c r="AK34" i="43"/>
  <c r="H34" i="43"/>
  <c r="M34" i="43"/>
  <c r="R34" i="43"/>
  <c r="C36" i="43"/>
  <c r="G36" i="43"/>
  <c r="K36" i="43"/>
  <c r="O36" i="43"/>
  <c r="S36" i="43"/>
  <c r="H36" i="43"/>
  <c r="M36" i="43"/>
  <c r="R36" i="43"/>
  <c r="F36" i="43"/>
  <c r="L36" i="43"/>
  <c r="Q36" i="43"/>
  <c r="V36" i="43"/>
  <c r="E36" i="43"/>
  <c r="J36" i="43"/>
  <c r="P36" i="43"/>
  <c r="D36" i="43"/>
  <c r="I36" i="43"/>
  <c r="N36" i="43"/>
  <c r="T36" i="43"/>
  <c r="AK36" i="43"/>
  <c r="C38" i="43"/>
  <c r="G38" i="43"/>
  <c r="K38" i="43"/>
  <c r="O38" i="43"/>
  <c r="S38" i="43"/>
  <c r="D38" i="43"/>
  <c r="I38" i="43"/>
  <c r="N38" i="43"/>
  <c r="T38" i="43"/>
  <c r="AK38" i="43"/>
  <c r="H38" i="43"/>
  <c r="M38" i="43"/>
  <c r="R38" i="43"/>
  <c r="F38" i="43"/>
  <c r="L38" i="43"/>
  <c r="Q38" i="43"/>
  <c r="V38" i="43"/>
  <c r="E38" i="43"/>
  <c r="J38" i="43"/>
  <c r="P38" i="43"/>
  <c r="C40" i="43"/>
  <c r="G40" i="43"/>
  <c r="K40" i="43"/>
  <c r="O40" i="43"/>
  <c r="S40" i="43"/>
  <c r="E40" i="43"/>
  <c r="J40" i="43"/>
  <c r="P40" i="43"/>
  <c r="D40" i="43"/>
  <c r="I40" i="43"/>
  <c r="N40" i="43"/>
  <c r="T40" i="43"/>
  <c r="AK40" i="43"/>
  <c r="H40" i="43"/>
  <c r="M40" i="43"/>
  <c r="R40" i="43"/>
  <c r="F40" i="43"/>
  <c r="L40" i="43"/>
  <c r="Q40" i="43"/>
  <c r="V40" i="43"/>
  <c r="C42" i="43"/>
  <c r="G42" i="43"/>
  <c r="K42" i="43"/>
  <c r="O42" i="43"/>
  <c r="S42" i="43"/>
  <c r="F42" i="43"/>
  <c r="L42" i="43"/>
  <c r="Q42" i="43"/>
  <c r="V42" i="43"/>
  <c r="E42" i="43"/>
  <c r="J42" i="43"/>
  <c r="P42" i="43"/>
  <c r="D42" i="43"/>
  <c r="I42" i="43"/>
  <c r="N42" i="43"/>
  <c r="T42" i="43"/>
  <c r="AK42" i="43"/>
  <c r="H42" i="43"/>
  <c r="M42" i="43"/>
  <c r="R42" i="43"/>
  <c r="C44" i="43"/>
  <c r="G44" i="43"/>
  <c r="K44" i="43"/>
  <c r="O44" i="43"/>
  <c r="S44" i="43"/>
  <c r="H44" i="43"/>
  <c r="M44" i="43"/>
  <c r="R44" i="43"/>
  <c r="F44" i="43"/>
  <c r="L44" i="43"/>
  <c r="Q44" i="43"/>
  <c r="V44" i="43"/>
  <c r="E44" i="43"/>
  <c r="J44" i="43"/>
  <c r="P44" i="43"/>
  <c r="D44" i="43"/>
  <c r="I44" i="43"/>
  <c r="N44" i="43"/>
  <c r="T44" i="43"/>
  <c r="AK44" i="43"/>
  <c r="C46" i="43"/>
  <c r="G46" i="43"/>
  <c r="K46" i="43"/>
  <c r="O46" i="43"/>
  <c r="S46" i="43"/>
  <c r="D46" i="43"/>
  <c r="I46" i="43"/>
  <c r="N46" i="43"/>
  <c r="T46" i="43"/>
  <c r="AK46" i="43"/>
  <c r="H46" i="43"/>
  <c r="M46" i="43"/>
  <c r="R46" i="43"/>
  <c r="F46" i="43"/>
  <c r="L46" i="43"/>
  <c r="Q46" i="43"/>
  <c r="V46" i="43"/>
  <c r="E46" i="43"/>
  <c r="J46" i="43"/>
  <c r="P46" i="43"/>
  <c r="C48" i="43"/>
  <c r="G48" i="43"/>
  <c r="K48" i="43"/>
  <c r="O48" i="43"/>
  <c r="S48" i="43"/>
  <c r="E48" i="43"/>
  <c r="J48" i="43"/>
  <c r="P48" i="43"/>
  <c r="D48" i="43"/>
  <c r="I48" i="43"/>
  <c r="N48" i="43"/>
  <c r="T48" i="43"/>
  <c r="AK48" i="43"/>
  <c r="H48" i="43"/>
  <c r="M48" i="43"/>
  <c r="R48" i="43"/>
  <c r="F48" i="43"/>
  <c r="L48" i="43"/>
  <c r="Q48" i="43"/>
  <c r="V48" i="43"/>
  <c r="C50" i="43"/>
  <c r="G50" i="43"/>
  <c r="K50" i="43"/>
  <c r="O50" i="43"/>
  <c r="S50" i="43"/>
  <c r="F50" i="43"/>
  <c r="L50" i="43"/>
  <c r="Q50" i="43"/>
  <c r="V50" i="43"/>
  <c r="E50" i="43"/>
  <c r="J50" i="43"/>
  <c r="P50" i="43"/>
  <c r="D50" i="43"/>
  <c r="I50" i="43"/>
  <c r="N50" i="43"/>
  <c r="T50" i="43"/>
  <c r="AK50" i="43"/>
  <c r="H50" i="43"/>
  <c r="M50" i="43"/>
  <c r="R50" i="43"/>
  <c r="C52" i="43"/>
  <c r="G52" i="43"/>
  <c r="K52" i="43"/>
  <c r="O52" i="43"/>
  <c r="S52" i="43"/>
  <c r="H52" i="43"/>
  <c r="M52" i="43"/>
  <c r="R52" i="43"/>
  <c r="F52" i="43"/>
  <c r="L52" i="43"/>
  <c r="Q52" i="43"/>
  <c r="V52" i="43"/>
  <c r="E52" i="43"/>
  <c r="J52" i="43"/>
  <c r="P52" i="43"/>
  <c r="D52" i="43"/>
  <c r="I52" i="43"/>
  <c r="N52" i="43"/>
  <c r="T52" i="43"/>
  <c r="AK52" i="43"/>
  <c r="C54" i="43"/>
  <c r="G54" i="43"/>
  <c r="K54" i="43"/>
  <c r="O54" i="43"/>
  <c r="S54" i="43"/>
  <c r="D54" i="43"/>
  <c r="I54" i="43"/>
  <c r="N54" i="43"/>
  <c r="T54" i="43"/>
  <c r="AK54" i="43"/>
  <c r="H54" i="43"/>
  <c r="M54" i="43"/>
  <c r="R54" i="43"/>
  <c r="F54" i="43"/>
  <c r="L54" i="43"/>
  <c r="Q54" i="43"/>
  <c r="V54" i="43"/>
  <c r="E54" i="43"/>
  <c r="J54" i="43"/>
  <c r="P54" i="43"/>
  <c r="C56" i="43"/>
  <c r="G56" i="43"/>
  <c r="K56" i="43"/>
  <c r="O56" i="43"/>
  <c r="S56" i="43"/>
  <c r="E56" i="43"/>
  <c r="J56" i="43"/>
  <c r="P56" i="43"/>
  <c r="D56" i="43"/>
  <c r="I56" i="43"/>
  <c r="N56" i="43"/>
  <c r="T56" i="43"/>
  <c r="AK56" i="43"/>
  <c r="H56" i="43"/>
  <c r="M56" i="43"/>
  <c r="R56" i="43"/>
  <c r="F56" i="43"/>
  <c r="L56" i="43"/>
  <c r="Q56" i="43"/>
  <c r="V56" i="43"/>
  <c r="C58" i="43"/>
  <c r="G58" i="43"/>
  <c r="K58" i="43"/>
  <c r="O58" i="43"/>
  <c r="S58" i="43"/>
  <c r="F58" i="43"/>
  <c r="L58" i="43"/>
  <c r="Q58" i="43"/>
  <c r="V58" i="43"/>
  <c r="E58" i="43"/>
  <c r="J58" i="43"/>
  <c r="P58" i="43"/>
  <c r="D58" i="43"/>
  <c r="I58" i="43"/>
  <c r="N58" i="43"/>
  <c r="T58" i="43"/>
  <c r="AK58" i="43"/>
  <c r="H58" i="43"/>
  <c r="M58" i="43"/>
  <c r="R58" i="43"/>
  <c r="C60" i="43"/>
  <c r="G60" i="43"/>
  <c r="K60" i="43"/>
  <c r="O60" i="43"/>
  <c r="S60" i="43"/>
  <c r="H60" i="43"/>
  <c r="M60" i="43"/>
  <c r="R60" i="43"/>
  <c r="F60" i="43"/>
  <c r="L60" i="43"/>
  <c r="Q60" i="43"/>
  <c r="V60" i="43"/>
  <c r="E60" i="43"/>
  <c r="J60" i="43"/>
  <c r="P60" i="43"/>
  <c r="D60" i="43"/>
  <c r="I60" i="43"/>
  <c r="N60" i="43"/>
  <c r="T60" i="43"/>
  <c r="AK60" i="43"/>
  <c r="C62" i="43"/>
  <c r="G62" i="43"/>
  <c r="K62" i="43"/>
  <c r="O62" i="43"/>
  <c r="S62" i="43"/>
  <c r="D62" i="43"/>
  <c r="I62" i="43"/>
  <c r="N62" i="43"/>
  <c r="T62" i="43"/>
  <c r="AK62" i="43"/>
  <c r="H62" i="43"/>
  <c r="M62" i="43"/>
  <c r="R62" i="43"/>
  <c r="F62" i="43"/>
  <c r="L62" i="43"/>
  <c r="Q62" i="43"/>
  <c r="V62" i="43"/>
  <c r="E62" i="43"/>
  <c r="J62" i="43"/>
  <c r="P62" i="43"/>
  <c r="C64" i="43"/>
  <c r="G64" i="43"/>
  <c r="K64" i="43"/>
  <c r="O64" i="43"/>
  <c r="S64" i="43"/>
  <c r="E64" i="43"/>
  <c r="J64" i="43"/>
  <c r="P64" i="43"/>
  <c r="D64" i="43"/>
  <c r="I64" i="43"/>
  <c r="N64" i="43"/>
  <c r="T64" i="43"/>
  <c r="AK64" i="43"/>
  <c r="H64" i="43"/>
  <c r="M64" i="43"/>
  <c r="R64" i="43"/>
  <c r="F64" i="43"/>
  <c r="L64" i="43"/>
  <c r="Q64" i="43"/>
  <c r="V64" i="43"/>
  <c r="C66" i="43"/>
  <c r="G66" i="43"/>
  <c r="K66" i="43"/>
  <c r="O66" i="43"/>
  <c r="S66" i="43"/>
  <c r="F66" i="43"/>
  <c r="L66" i="43"/>
  <c r="Q66" i="43"/>
  <c r="V66" i="43"/>
  <c r="E66" i="43"/>
  <c r="J66" i="43"/>
  <c r="P66" i="43"/>
  <c r="D66" i="43"/>
  <c r="I66" i="43"/>
  <c r="N66" i="43"/>
  <c r="T66" i="43"/>
  <c r="AK66" i="43"/>
  <c r="H66" i="43"/>
  <c r="M66" i="43"/>
  <c r="R66" i="43"/>
  <c r="C68" i="43"/>
  <c r="G68" i="43"/>
  <c r="K68" i="43"/>
  <c r="O68" i="43"/>
  <c r="S68" i="43"/>
  <c r="H68" i="43"/>
  <c r="M68" i="43"/>
  <c r="R68" i="43"/>
  <c r="F68" i="43"/>
  <c r="L68" i="43"/>
  <c r="Q68" i="43"/>
  <c r="V68" i="43"/>
  <c r="E68" i="43"/>
  <c r="J68" i="43"/>
  <c r="P68" i="43"/>
  <c r="D68" i="43"/>
  <c r="I68" i="43"/>
  <c r="N68" i="43"/>
  <c r="T68" i="43"/>
  <c r="AK68" i="43"/>
  <c r="C70" i="43"/>
  <c r="G70" i="43"/>
  <c r="K70" i="43"/>
  <c r="O70" i="43"/>
  <c r="S70" i="43"/>
  <c r="D70" i="43"/>
  <c r="I70" i="43"/>
  <c r="N70" i="43"/>
  <c r="T70" i="43"/>
  <c r="AK70" i="43"/>
  <c r="H70" i="43"/>
  <c r="M70" i="43"/>
  <c r="R70" i="43"/>
  <c r="F70" i="43"/>
  <c r="L70" i="43"/>
  <c r="Q70" i="43"/>
  <c r="V70" i="43"/>
  <c r="E70" i="43"/>
  <c r="J70" i="43"/>
  <c r="P70" i="43"/>
  <c r="C72" i="43"/>
  <c r="G72" i="43"/>
  <c r="K72" i="43"/>
  <c r="O72" i="43"/>
  <c r="S72" i="43"/>
  <c r="E72" i="43"/>
  <c r="J72" i="43"/>
  <c r="P72" i="43"/>
  <c r="D72" i="43"/>
  <c r="I72" i="43"/>
  <c r="N72" i="43"/>
  <c r="T72" i="43"/>
  <c r="AK72" i="43"/>
  <c r="H72" i="43"/>
  <c r="M72" i="43"/>
  <c r="R72" i="43"/>
  <c r="F72" i="43"/>
  <c r="L72" i="43"/>
  <c r="Q72" i="43"/>
  <c r="V72" i="43"/>
  <c r="C74" i="43"/>
  <c r="G74" i="43"/>
  <c r="K74" i="43"/>
  <c r="O74" i="43"/>
  <c r="S74" i="43"/>
  <c r="F74" i="43"/>
  <c r="L74" i="43"/>
  <c r="Q74" i="43"/>
  <c r="V74" i="43"/>
  <c r="E74" i="43"/>
  <c r="J74" i="43"/>
  <c r="P74" i="43"/>
  <c r="D74" i="43"/>
  <c r="I74" i="43"/>
  <c r="N74" i="43"/>
  <c r="T74" i="43"/>
  <c r="AK74" i="43"/>
  <c r="H74" i="43"/>
  <c r="M74" i="43"/>
  <c r="R74" i="43"/>
  <c r="C76" i="43"/>
  <c r="G76" i="43"/>
  <c r="K76" i="43"/>
  <c r="O76" i="43"/>
  <c r="S76" i="43"/>
  <c r="H76" i="43"/>
  <c r="M76" i="43"/>
  <c r="R76" i="43"/>
  <c r="F76" i="43"/>
  <c r="L76" i="43"/>
  <c r="Q76" i="43"/>
  <c r="V76" i="43"/>
  <c r="E76" i="43"/>
  <c r="J76" i="43"/>
  <c r="P76" i="43"/>
  <c r="D76" i="43"/>
  <c r="I76" i="43"/>
  <c r="N76" i="43"/>
  <c r="T76" i="43"/>
  <c r="AK76" i="43"/>
  <c r="C78" i="43"/>
  <c r="G78" i="43"/>
  <c r="K78" i="43"/>
  <c r="O78" i="43"/>
  <c r="S78" i="43"/>
  <c r="D78" i="43"/>
  <c r="I78" i="43"/>
  <c r="N78" i="43"/>
  <c r="T78" i="43"/>
  <c r="AK78" i="43"/>
  <c r="H78" i="43"/>
  <c r="M78" i="43"/>
  <c r="R78" i="43"/>
  <c r="F78" i="43"/>
  <c r="L78" i="43"/>
  <c r="Q78" i="43"/>
  <c r="V78" i="43"/>
  <c r="E78" i="43"/>
  <c r="J78" i="43"/>
  <c r="P78" i="43"/>
  <c r="C80" i="43"/>
  <c r="G80" i="43"/>
  <c r="K80" i="43"/>
  <c r="O80" i="43"/>
  <c r="S80" i="43"/>
  <c r="E80" i="43"/>
  <c r="J80" i="43"/>
  <c r="P80" i="43"/>
  <c r="D80" i="43"/>
  <c r="I80" i="43"/>
  <c r="N80" i="43"/>
  <c r="T80" i="43"/>
  <c r="AK80" i="43"/>
  <c r="H80" i="43"/>
  <c r="M80" i="43"/>
  <c r="R80" i="43"/>
  <c r="F80" i="43"/>
  <c r="L80" i="43"/>
  <c r="Q80" i="43"/>
  <c r="V80" i="43"/>
  <c r="C82" i="43"/>
  <c r="G82" i="43"/>
  <c r="K82" i="43"/>
  <c r="O82" i="43"/>
  <c r="S82" i="43"/>
  <c r="F82" i="43"/>
  <c r="L82" i="43"/>
  <c r="Q82" i="43"/>
  <c r="V82" i="43"/>
  <c r="E82" i="43"/>
  <c r="J82" i="43"/>
  <c r="P82" i="43"/>
  <c r="D82" i="43"/>
  <c r="I82" i="43"/>
  <c r="N82" i="43"/>
  <c r="T82" i="43"/>
  <c r="AK82" i="43"/>
  <c r="H82" i="43"/>
  <c r="M82" i="43"/>
  <c r="R82" i="43"/>
  <c r="C84" i="43"/>
  <c r="G84" i="43"/>
  <c r="K84" i="43"/>
  <c r="O84" i="43"/>
  <c r="S84" i="43"/>
  <c r="H84" i="43"/>
  <c r="M84" i="43"/>
  <c r="R84" i="43"/>
  <c r="F84" i="43"/>
  <c r="L84" i="43"/>
  <c r="Q84" i="43"/>
  <c r="V84" i="43"/>
  <c r="E84" i="43"/>
  <c r="J84" i="43"/>
  <c r="P84" i="43"/>
  <c r="D84" i="43"/>
  <c r="I84" i="43"/>
  <c r="N84" i="43"/>
  <c r="T84" i="43"/>
  <c r="AK84" i="43"/>
  <c r="C86" i="43"/>
  <c r="G86" i="43"/>
  <c r="K86" i="43"/>
  <c r="O86" i="43"/>
  <c r="S86" i="43"/>
  <c r="D86" i="43"/>
  <c r="I86" i="43"/>
  <c r="N86" i="43"/>
  <c r="T86" i="43"/>
  <c r="AK86" i="43"/>
  <c r="H86" i="43"/>
  <c r="M86" i="43"/>
  <c r="R86" i="43"/>
  <c r="F86" i="43"/>
  <c r="L86" i="43"/>
  <c r="Q86" i="43"/>
  <c r="V86" i="43"/>
  <c r="E86" i="43"/>
  <c r="J86" i="43"/>
  <c r="P86" i="43"/>
  <c r="C88" i="43"/>
  <c r="G88" i="43"/>
  <c r="K88" i="43"/>
  <c r="O88" i="43"/>
  <c r="S88" i="43"/>
  <c r="E88" i="43"/>
  <c r="J88" i="43"/>
  <c r="P88" i="43"/>
  <c r="D88" i="43"/>
  <c r="I88" i="43"/>
  <c r="N88" i="43"/>
  <c r="T88" i="43"/>
  <c r="AK88" i="43"/>
  <c r="H88" i="43"/>
  <c r="M88" i="43"/>
  <c r="R88" i="43"/>
  <c r="F88" i="43"/>
  <c r="L88" i="43"/>
  <c r="Q88" i="43"/>
  <c r="V88" i="43"/>
  <c r="C90" i="43"/>
  <c r="G90" i="43"/>
  <c r="K90" i="43"/>
  <c r="O90" i="43"/>
  <c r="S90" i="43"/>
  <c r="F90" i="43"/>
  <c r="L90" i="43"/>
  <c r="Q90" i="43"/>
  <c r="V90" i="43"/>
  <c r="E90" i="43"/>
  <c r="J90" i="43"/>
  <c r="P90" i="43"/>
  <c r="D90" i="43"/>
  <c r="I90" i="43"/>
  <c r="N90" i="43"/>
  <c r="T90" i="43"/>
  <c r="AK90" i="43"/>
  <c r="H90" i="43"/>
  <c r="M90" i="43"/>
  <c r="R90" i="43"/>
  <c r="C92" i="43"/>
  <c r="G92" i="43"/>
  <c r="K92" i="43"/>
  <c r="O92" i="43"/>
  <c r="S92" i="43"/>
  <c r="H92" i="43"/>
  <c r="M92" i="43"/>
  <c r="R92" i="43"/>
  <c r="F92" i="43"/>
  <c r="L92" i="43"/>
  <c r="Q92" i="43"/>
  <c r="V92" i="43"/>
  <c r="E92" i="43"/>
  <c r="J92" i="43"/>
  <c r="P92" i="43"/>
  <c r="D92" i="43"/>
  <c r="I92" i="43"/>
  <c r="N92" i="43"/>
  <c r="T92" i="43"/>
  <c r="AK92" i="43"/>
  <c r="C94" i="43"/>
  <c r="G94" i="43"/>
  <c r="K94" i="43"/>
  <c r="O94" i="43"/>
  <c r="S94" i="43"/>
  <c r="D94" i="43"/>
  <c r="I94" i="43"/>
  <c r="N94" i="43"/>
  <c r="T94" i="43"/>
  <c r="AK94" i="43"/>
  <c r="H94" i="43"/>
  <c r="M94" i="43"/>
  <c r="R94" i="43"/>
  <c r="F94" i="43"/>
  <c r="L94" i="43"/>
  <c r="Q94" i="43"/>
  <c r="V94" i="43"/>
  <c r="E94" i="43"/>
  <c r="J94" i="43"/>
  <c r="P94" i="43"/>
  <c r="C96" i="43"/>
  <c r="G96" i="43"/>
  <c r="K96" i="43"/>
  <c r="O96" i="43"/>
  <c r="S96" i="43"/>
  <c r="E96" i="43"/>
  <c r="J96" i="43"/>
  <c r="P96" i="43"/>
  <c r="D96" i="43"/>
  <c r="I96" i="43"/>
  <c r="N96" i="43"/>
  <c r="T96" i="43"/>
  <c r="AK96" i="43"/>
  <c r="H96" i="43"/>
  <c r="M96" i="43"/>
  <c r="R96" i="43"/>
  <c r="F96" i="43"/>
  <c r="L96" i="43"/>
  <c r="Q96" i="43"/>
  <c r="V96" i="43"/>
  <c r="C98" i="43"/>
  <c r="G98" i="43"/>
  <c r="K98" i="43"/>
  <c r="O98" i="43"/>
  <c r="S98" i="43"/>
  <c r="F98" i="43"/>
  <c r="L98" i="43"/>
  <c r="Q98" i="43"/>
  <c r="V98" i="43"/>
  <c r="E98" i="43"/>
  <c r="J98" i="43"/>
  <c r="P98" i="43"/>
  <c r="D98" i="43"/>
  <c r="I98" i="43"/>
  <c r="N98" i="43"/>
  <c r="T98" i="43"/>
  <c r="AK98" i="43"/>
  <c r="H98" i="43"/>
  <c r="M98" i="43"/>
  <c r="R98" i="43"/>
  <c r="C100" i="43"/>
  <c r="G100" i="43"/>
  <c r="K100" i="43"/>
  <c r="O100" i="43"/>
  <c r="S100" i="43"/>
  <c r="H100" i="43"/>
  <c r="M100" i="43"/>
  <c r="R100" i="43"/>
  <c r="F100" i="43"/>
  <c r="L100" i="43"/>
  <c r="Q100" i="43"/>
  <c r="V100" i="43"/>
  <c r="AK100" i="43"/>
  <c r="E100" i="43"/>
  <c r="J100" i="43"/>
  <c r="P100" i="43"/>
  <c r="D100" i="43"/>
  <c r="I100" i="43"/>
  <c r="N100" i="43"/>
  <c r="T100" i="43"/>
  <c r="E102" i="43"/>
  <c r="I102" i="43"/>
  <c r="M102" i="43"/>
  <c r="Q102" i="43"/>
  <c r="D102" i="43"/>
  <c r="H102" i="43"/>
  <c r="L102" i="43"/>
  <c r="P102" i="43"/>
  <c r="T102" i="43"/>
  <c r="AK102" i="43"/>
  <c r="C102" i="43"/>
  <c r="G102" i="43"/>
  <c r="K102" i="43"/>
  <c r="O102" i="43"/>
  <c r="S102" i="43"/>
  <c r="F102" i="43"/>
  <c r="J102" i="43"/>
  <c r="N102" i="43"/>
  <c r="R102" i="43"/>
  <c r="V102" i="43"/>
  <c r="E104" i="43"/>
  <c r="I104" i="43"/>
  <c r="M104" i="43"/>
  <c r="Q104" i="43"/>
  <c r="D104" i="43"/>
  <c r="H104" i="43"/>
  <c r="L104" i="43"/>
  <c r="P104" i="43"/>
  <c r="T104" i="43"/>
  <c r="AK104" i="43"/>
  <c r="C104" i="43"/>
  <c r="G104" i="43"/>
  <c r="K104" i="43"/>
  <c r="O104" i="43"/>
  <c r="S104" i="43"/>
  <c r="F104" i="43"/>
  <c r="J104" i="43"/>
  <c r="N104" i="43"/>
  <c r="R104" i="43"/>
  <c r="V104" i="43"/>
  <c r="E106" i="43"/>
  <c r="I106" i="43"/>
  <c r="M106" i="43"/>
  <c r="Q106" i="43"/>
  <c r="D106" i="43"/>
  <c r="H106" i="43"/>
  <c r="L106" i="43"/>
  <c r="P106" i="43"/>
  <c r="T106" i="43"/>
  <c r="AK106" i="43"/>
  <c r="C106" i="43"/>
  <c r="G106" i="43"/>
  <c r="K106" i="43"/>
  <c r="O106" i="43"/>
  <c r="S106" i="43"/>
  <c r="F106" i="43"/>
  <c r="J106" i="43"/>
  <c r="N106" i="43"/>
  <c r="R106" i="43"/>
  <c r="V106" i="43"/>
  <c r="E108" i="43"/>
  <c r="I108" i="43"/>
  <c r="M108" i="43"/>
  <c r="Q108" i="43"/>
  <c r="D108" i="43"/>
  <c r="H108" i="43"/>
  <c r="L108" i="43"/>
  <c r="P108" i="43"/>
  <c r="T108" i="43"/>
  <c r="C108" i="43"/>
  <c r="G108" i="43"/>
  <c r="K108" i="43"/>
  <c r="O108" i="43"/>
  <c r="S108" i="43"/>
  <c r="F108" i="43"/>
  <c r="J108" i="43"/>
  <c r="N108" i="43"/>
  <c r="R108" i="43"/>
  <c r="V108" i="43"/>
  <c r="S70" i="44"/>
  <c r="O70" i="44"/>
  <c r="K70" i="44"/>
  <c r="G70" i="44"/>
  <c r="C70" i="44"/>
  <c r="T70" i="44"/>
  <c r="P70" i="44"/>
  <c r="L70" i="44"/>
  <c r="H70" i="44"/>
  <c r="D70" i="44"/>
  <c r="Q70" i="44"/>
  <c r="M70" i="44"/>
  <c r="I70" i="44"/>
  <c r="E70" i="44"/>
  <c r="V70" i="44"/>
  <c r="R70" i="44"/>
  <c r="N70" i="44"/>
  <c r="J70" i="44"/>
  <c r="F70" i="44"/>
  <c r="S76" i="44"/>
  <c r="O76" i="44"/>
  <c r="K76" i="44"/>
  <c r="G76" i="44"/>
  <c r="C76" i="44"/>
  <c r="T76" i="44"/>
  <c r="P76" i="44"/>
  <c r="L76" i="44"/>
  <c r="H76" i="44"/>
  <c r="D76" i="44"/>
  <c r="Q76" i="44"/>
  <c r="M76" i="44"/>
  <c r="I76" i="44"/>
  <c r="E76" i="44"/>
  <c r="V76" i="44"/>
  <c r="R76" i="44"/>
  <c r="N76" i="44"/>
  <c r="J76" i="44"/>
  <c r="F76" i="44"/>
  <c r="T82" i="44"/>
  <c r="P82" i="44"/>
  <c r="L82" i="44"/>
  <c r="H82" i="44"/>
  <c r="D82" i="44"/>
  <c r="V82" i="44"/>
  <c r="Q82" i="44"/>
  <c r="K82" i="44"/>
  <c r="F82" i="44"/>
  <c r="R82" i="44"/>
  <c r="M82" i="44"/>
  <c r="G82" i="44"/>
  <c r="S82" i="44"/>
  <c r="N82" i="44"/>
  <c r="I82" i="44"/>
  <c r="C82" i="44"/>
  <c r="O82" i="44"/>
  <c r="J82" i="44"/>
  <c r="E82" i="44"/>
  <c r="T90" i="44"/>
  <c r="P90" i="44"/>
  <c r="L90" i="44"/>
  <c r="H90" i="44"/>
  <c r="D90" i="44"/>
  <c r="V90" i="44"/>
  <c r="Q90" i="44"/>
  <c r="K90" i="44"/>
  <c r="F90" i="44"/>
  <c r="R90" i="44"/>
  <c r="M90" i="44"/>
  <c r="G90" i="44"/>
  <c r="S90" i="44"/>
  <c r="N90" i="44"/>
  <c r="I90" i="44"/>
  <c r="C90" i="44"/>
  <c r="O90" i="44"/>
  <c r="J90" i="44"/>
  <c r="E90" i="44"/>
  <c r="T96" i="44"/>
  <c r="P96" i="44"/>
  <c r="L96" i="44"/>
  <c r="H96" i="44"/>
  <c r="D96" i="44"/>
  <c r="O96" i="44"/>
  <c r="J96" i="44"/>
  <c r="E96" i="44"/>
  <c r="V96" i="44"/>
  <c r="Q96" i="44"/>
  <c r="K96" i="44"/>
  <c r="F96" i="44"/>
  <c r="R96" i="44"/>
  <c r="M96" i="44"/>
  <c r="G96" i="44"/>
  <c r="S96" i="44"/>
  <c r="N96" i="44"/>
  <c r="I96" i="44"/>
  <c r="C96" i="44"/>
  <c r="V106" i="44"/>
  <c r="R106" i="44"/>
  <c r="N106" i="44"/>
  <c r="J106" i="44"/>
  <c r="F106" i="44"/>
  <c r="T106" i="44"/>
  <c r="O106" i="44"/>
  <c r="I106" i="44"/>
  <c r="D106" i="44"/>
  <c r="M106" i="44"/>
  <c r="G106" i="44"/>
  <c r="P106" i="44"/>
  <c r="H106" i="44"/>
  <c r="Q106" i="44"/>
  <c r="K106" i="44"/>
  <c r="C106" i="44"/>
  <c r="S106" i="44"/>
  <c r="L106" i="44"/>
  <c r="E106" i="44"/>
  <c r="AK9" i="43"/>
  <c r="T9" i="43"/>
  <c r="P9" i="43"/>
  <c r="L9" i="43"/>
  <c r="H9" i="43"/>
  <c r="D9" i="43"/>
  <c r="Q9" i="43"/>
  <c r="M9" i="43"/>
  <c r="I9" i="43"/>
  <c r="E9" i="43"/>
  <c r="V9" i="43"/>
  <c r="R9" i="43"/>
  <c r="N9" i="43"/>
  <c r="J9" i="43"/>
  <c r="F9" i="43"/>
  <c r="S9" i="43"/>
  <c r="O9" i="43"/>
  <c r="K9" i="43"/>
  <c r="G9" i="43"/>
  <c r="C9" i="43"/>
  <c r="E13" i="43"/>
  <c r="I13" i="43"/>
  <c r="M13" i="43"/>
  <c r="Q13" i="43"/>
  <c r="F13" i="43"/>
  <c r="K13" i="43"/>
  <c r="P13" i="43"/>
  <c r="V13" i="43"/>
  <c r="D13" i="43"/>
  <c r="J13" i="43"/>
  <c r="O13" i="43"/>
  <c r="T13" i="43"/>
  <c r="AK13" i="43"/>
  <c r="C13" i="43"/>
  <c r="H13" i="43"/>
  <c r="N13" i="43"/>
  <c r="S13" i="43"/>
  <c r="G13" i="43"/>
  <c r="L13" i="43"/>
  <c r="R13" i="43"/>
  <c r="E19" i="43"/>
  <c r="I19" i="43"/>
  <c r="M19" i="43"/>
  <c r="Q19" i="43"/>
  <c r="D19" i="43"/>
  <c r="J19" i="43"/>
  <c r="O19" i="43"/>
  <c r="T19" i="43"/>
  <c r="AK19" i="43"/>
  <c r="C19" i="43"/>
  <c r="H19" i="43"/>
  <c r="N19" i="43"/>
  <c r="S19" i="43"/>
  <c r="G19" i="43"/>
  <c r="L19" i="43"/>
  <c r="R19" i="43"/>
  <c r="F19" i="43"/>
  <c r="K19" i="43"/>
  <c r="P19" i="43"/>
  <c r="V19" i="43"/>
  <c r="E23" i="43"/>
  <c r="I23" i="43"/>
  <c r="M23" i="43"/>
  <c r="Q23" i="43"/>
  <c r="G23" i="43"/>
  <c r="L23" i="43"/>
  <c r="R23" i="43"/>
  <c r="F23" i="43"/>
  <c r="K23" i="43"/>
  <c r="P23" i="43"/>
  <c r="V23" i="43"/>
  <c r="D23" i="43"/>
  <c r="J23" i="43"/>
  <c r="O23" i="43"/>
  <c r="T23" i="43"/>
  <c r="AK23" i="43"/>
  <c r="C23" i="43"/>
  <c r="H23" i="43"/>
  <c r="N23" i="43"/>
  <c r="S23" i="43"/>
  <c r="E27" i="43"/>
  <c r="I27" i="43"/>
  <c r="M27" i="43"/>
  <c r="Q27" i="43"/>
  <c r="D27" i="43"/>
  <c r="J27" i="43"/>
  <c r="O27" i="43"/>
  <c r="T27" i="43"/>
  <c r="AK27" i="43"/>
  <c r="C27" i="43"/>
  <c r="H27" i="43"/>
  <c r="N27" i="43"/>
  <c r="S27" i="43"/>
  <c r="G27" i="43"/>
  <c r="L27" i="43"/>
  <c r="R27" i="43"/>
  <c r="F27" i="43"/>
  <c r="K27" i="43"/>
  <c r="P27" i="43"/>
  <c r="V27" i="43"/>
  <c r="E29" i="43"/>
  <c r="I29" i="43"/>
  <c r="M29" i="43"/>
  <c r="Q29" i="43"/>
  <c r="F29" i="43"/>
  <c r="K29" i="43"/>
  <c r="P29" i="43"/>
  <c r="V29" i="43"/>
  <c r="D29" i="43"/>
  <c r="J29" i="43"/>
  <c r="O29" i="43"/>
  <c r="T29" i="43"/>
  <c r="AK29" i="43"/>
  <c r="C29" i="43"/>
  <c r="H29" i="43"/>
  <c r="N29" i="43"/>
  <c r="S29" i="43"/>
  <c r="G29" i="43"/>
  <c r="L29" i="43"/>
  <c r="R29" i="43"/>
  <c r="E33" i="43"/>
  <c r="I33" i="43"/>
  <c r="M33" i="43"/>
  <c r="Q33" i="43"/>
  <c r="C33" i="43"/>
  <c r="H33" i="43"/>
  <c r="N33" i="43"/>
  <c r="S33" i="43"/>
  <c r="G33" i="43"/>
  <c r="L33" i="43"/>
  <c r="R33" i="43"/>
  <c r="F33" i="43"/>
  <c r="K33" i="43"/>
  <c r="P33" i="43"/>
  <c r="V33" i="43"/>
  <c r="D33" i="43"/>
  <c r="J33" i="43"/>
  <c r="O33" i="43"/>
  <c r="T33" i="43"/>
  <c r="AK33" i="43"/>
  <c r="E35" i="43"/>
  <c r="I35" i="43"/>
  <c r="M35" i="43"/>
  <c r="Q35" i="43"/>
  <c r="D35" i="43"/>
  <c r="J35" i="43"/>
  <c r="O35" i="43"/>
  <c r="T35" i="43"/>
  <c r="AK35" i="43"/>
  <c r="C35" i="43"/>
  <c r="H35" i="43"/>
  <c r="N35" i="43"/>
  <c r="S35" i="43"/>
  <c r="G35" i="43"/>
  <c r="L35" i="43"/>
  <c r="R35" i="43"/>
  <c r="F35" i="43"/>
  <c r="K35" i="43"/>
  <c r="P35" i="43"/>
  <c r="V35" i="43"/>
  <c r="E37" i="43"/>
  <c r="I37" i="43"/>
  <c r="M37" i="43"/>
  <c r="Q37" i="43"/>
  <c r="F37" i="43"/>
  <c r="K37" i="43"/>
  <c r="P37" i="43"/>
  <c r="V37" i="43"/>
  <c r="D37" i="43"/>
  <c r="J37" i="43"/>
  <c r="O37" i="43"/>
  <c r="T37" i="43"/>
  <c r="AK37" i="43"/>
  <c r="C37" i="43"/>
  <c r="H37" i="43"/>
  <c r="N37" i="43"/>
  <c r="S37" i="43"/>
  <c r="G37" i="43"/>
  <c r="L37" i="43"/>
  <c r="R37" i="43"/>
  <c r="E39" i="43"/>
  <c r="I39" i="43"/>
  <c r="M39" i="43"/>
  <c r="Q39" i="43"/>
  <c r="G39" i="43"/>
  <c r="L39" i="43"/>
  <c r="R39" i="43"/>
  <c r="F39" i="43"/>
  <c r="K39" i="43"/>
  <c r="P39" i="43"/>
  <c r="V39" i="43"/>
  <c r="D39" i="43"/>
  <c r="J39" i="43"/>
  <c r="O39" i="43"/>
  <c r="T39" i="43"/>
  <c r="AK39" i="43"/>
  <c r="C39" i="43"/>
  <c r="H39" i="43"/>
  <c r="N39" i="43"/>
  <c r="S39" i="43"/>
  <c r="E43" i="43"/>
  <c r="I43" i="43"/>
  <c r="M43" i="43"/>
  <c r="Q43" i="43"/>
  <c r="D43" i="43"/>
  <c r="J43" i="43"/>
  <c r="O43" i="43"/>
  <c r="T43" i="43"/>
  <c r="AK43" i="43"/>
  <c r="C43" i="43"/>
  <c r="H43" i="43"/>
  <c r="N43" i="43"/>
  <c r="S43" i="43"/>
  <c r="G43" i="43"/>
  <c r="L43" i="43"/>
  <c r="R43" i="43"/>
  <c r="F43" i="43"/>
  <c r="K43" i="43"/>
  <c r="P43" i="43"/>
  <c r="V43" i="43"/>
  <c r="E51" i="43"/>
  <c r="I51" i="43"/>
  <c r="M51" i="43"/>
  <c r="Q51" i="43"/>
  <c r="D51" i="43"/>
  <c r="J51" i="43"/>
  <c r="O51" i="43"/>
  <c r="T51" i="43"/>
  <c r="AK51" i="43"/>
  <c r="C51" i="43"/>
  <c r="H51" i="43"/>
  <c r="N51" i="43"/>
  <c r="S51" i="43"/>
  <c r="G51" i="43"/>
  <c r="L51" i="43"/>
  <c r="R51" i="43"/>
  <c r="F51" i="43"/>
  <c r="K51" i="43"/>
  <c r="P51" i="43"/>
  <c r="V51" i="43"/>
  <c r="E55" i="43"/>
  <c r="I55" i="43"/>
  <c r="M55" i="43"/>
  <c r="Q55" i="43"/>
  <c r="G55" i="43"/>
  <c r="L55" i="43"/>
  <c r="R55" i="43"/>
  <c r="F55" i="43"/>
  <c r="K55" i="43"/>
  <c r="P55" i="43"/>
  <c r="V55" i="43"/>
  <c r="D55" i="43"/>
  <c r="J55" i="43"/>
  <c r="O55" i="43"/>
  <c r="T55" i="43"/>
  <c r="AK55" i="43"/>
  <c r="C55" i="43"/>
  <c r="H55" i="43"/>
  <c r="N55" i="43"/>
  <c r="S55" i="43"/>
  <c r="E59" i="43"/>
  <c r="I59" i="43"/>
  <c r="M59" i="43"/>
  <c r="Q59" i="43"/>
  <c r="D59" i="43"/>
  <c r="J59" i="43"/>
  <c r="O59" i="43"/>
  <c r="T59" i="43"/>
  <c r="AK59" i="43"/>
  <c r="C59" i="43"/>
  <c r="H59" i="43"/>
  <c r="N59" i="43"/>
  <c r="S59" i="43"/>
  <c r="G59" i="43"/>
  <c r="L59" i="43"/>
  <c r="R59" i="43"/>
  <c r="F59" i="43"/>
  <c r="K59" i="43"/>
  <c r="P59" i="43"/>
  <c r="V59" i="43"/>
  <c r="E65" i="43"/>
  <c r="I65" i="43"/>
  <c r="M65" i="43"/>
  <c r="Q65" i="43"/>
  <c r="C65" i="43"/>
  <c r="H65" i="43"/>
  <c r="N65" i="43"/>
  <c r="S65" i="43"/>
  <c r="G65" i="43"/>
  <c r="L65" i="43"/>
  <c r="R65" i="43"/>
  <c r="F65" i="43"/>
  <c r="K65" i="43"/>
  <c r="P65" i="43"/>
  <c r="V65" i="43"/>
  <c r="D65" i="43"/>
  <c r="J65" i="43"/>
  <c r="O65" i="43"/>
  <c r="T65" i="43"/>
  <c r="AK65" i="43"/>
  <c r="E73" i="43"/>
  <c r="I73" i="43"/>
  <c r="M73" i="43"/>
  <c r="Q73" i="43"/>
  <c r="C73" i="43"/>
  <c r="H73" i="43"/>
  <c r="N73" i="43"/>
  <c r="S73" i="43"/>
  <c r="G73" i="43"/>
  <c r="L73" i="43"/>
  <c r="R73" i="43"/>
  <c r="F73" i="43"/>
  <c r="K73" i="43"/>
  <c r="P73" i="43"/>
  <c r="V73" i="43"/>
  <c r="D73" i="43"/>
  <c r="J73" i="43"/>
  <c r="O73" i="43"/>
  <c r="T73" i="43"/>
  <c r="AK73" i="43"/>
  <c r="E79" i="43"/>
  <c r="I79" i="43"/>
  <c r="M79" i="43"/>
  <c r="Q79" i="43"/>
  <c r="G79" i="43"/>
  <c r="L79" i="43"/>
  <c r="R79" i="43"/>
  <c r="F79" i="43"/>
  <c r="K79" i="43"/>
  <c r="P79" i="43"/>
  <c r="V79" i="43"/>
  <c r="D79" i="43"/>
  <c r="J79" i="43"/>
  <c r="O79" i="43"/>
  <c r="T79" i="43"/>
  <c r="AK79" i="43"/>
  <c r="C79" i="43"/>
  <c r="H79" i="43"/>
  <c r="N79" i="43"/>
  <c r="S79" i="43"/>
  <c r="E89" i="43"/>
  <c r="I89" i="43"/>
  <c r="M89" i="43"/>
  <c r="Q89" i="43"/>
  <c r="C89" i="43"/>
  <c r="H89" i="43"/>
  <c r="N89" i="43"/>
  <c r="S89" i="43"/>
  <c r="G89" i="43"/>
  <c r="L89" i="43"/>
  <c r="R89" i="43"/>
  <c r="F89" i="43"/>
  <c r="K89" i="43"/>
  <c r="P89" i="43"/>
  <c r="V89" i="43"/>
  <c r="D89" i="43"/>
  <c r="J89" i="43"/>
  <c r="O89" i="43"/>
  <c r="T89" i="43"/>
  <c r="AK89" i="43"/>
  <c r="C103" i="43"/>
  <c r="G103" i="43"/>
  <c r="K103" i="43"/>
  <c r="O103" i="43"/>
  <c r="S103" i="43"/>
  <c r="F103" i="43"/>
  <c r="J103" i="43"/>
  <c r="N103" i="43"/>
  <c r="R103" i="43"/>
  <c r="V103" i="43"/>
  <c r="E103" i="43"/>
  <c r="I103" i="43"/>
  <c r="M103" i="43"/>
  <c r="Q103" i="43"/>
  <c r="D103" i="43"/>
  <c r="H103" i="43"/>
  <c r="L103" i="43"/>
  <c r="P103" i="43"/>
  <c r="T103" i="43"/>
  <c r="AK103" i="43"/>
  <c r="S68" i="44"/>
  <c r="O68" i="44"/>
  <c r="K68" i="44"/>
  <c r="G68" i="44"/>
  <c r="C68" i="44"/>
  <c r="T68" i="44"/>
  <c r="P68" i="44"/>
  <c r="L68" i="44"/>
  <c r="H68" i="44"/>
  <c r="D68" i="44"/>
  <c r="Q68" i="44"/>
  <c r="M68" i="44"/>
  <c r="I68" i="44"/>
  <c r="E68" i="44"/>
  <c r="V68" i="44"/>
  <c r="R68" i="44"/>
  <c r="N68" i="44"/>
  <c r="J68" i="44"/>
  <c r="F68" i="44"/>
  <c r="S72" i="44"/>
  <c r="O72" i="44"/>
  <c r="K72" i="44"/>
  <c r="G72" i="44"/>
  <c r="C72" i="44"/>
  <c r="T72" i="44"/>
  <c r="P72" i="44"/>
  <c r="L72" i="44"/>
  <c r="H72" i="44"/>
  <c r="D72" i="44"/>
  <c r="Q72" i="44"/>
  <c r="M72" i="44"/>
  <c r="I72" i="44"/>
  <c r="E72" i="44"/>
  <c r="V72" i="44"/>
  <c r="R72" i="44"/>
  <c r="N72" i="44"/>
  <c r="J72" i="44"/>
  <c r="F72" i="44"/>
  <c r="T78" i="44"/>
  <c r="P78" i="44"/>
  <c r="L78" i="44"/>
  <c r="H78" i="44"/>
  <c r="D78" i="44"/>
  <c r="S78" i="44"/>
  <c r="N78" i="44"/>
  <c r="I78" i="44"/>
  <c r="C78" i="44"/>
  <c r="O78" i="44"/>
  <c r="J78" i="44"/>
  <c r="E78" i="44"/>
  <c r="V78" i="44"/>
  <c r="Q78" i="44"/>
  <c r="K78" i="44"/>
  <c r="F78" i="44"/>
  <c r="R78" i="44"/>
  <c r="M78" i="44"/>
  <c r="G78" i="44"/>
  <c r="T84" i="44"/>
  <c r="P84" i="44"/>
  <c r="L84" i="44"/>
  <c r="H84" i="44"/>
  <c r="D84" i="44"/>
  <c r="R84" i="44"/>
  <c r="M84" i="44"/>
  <c r="G84" i="44"/>
  <c r="S84" i="44"/>
  <c r="N84" i="44"/>
  <c r="I84" i="44"/>
  <c r="C84" i="44"/>
  <c r="O84" i="44"/>
  <c r="J84" i="44"/>
  <c r="E84" i="44"/>
  <c r="V84" i="44"/>
  <c r="Q84" i="44"/>
  <c r="K84" i="44"/>
  <c r="F84" i="44"/>
  <c r="T88" i="44"/>
  <c r="P88" i="44"/>
  <c r="L88" i="44"/>
  <c r="H88" i="44"/>
  <c r="D88" i="44"/>
  <c r="O88" i="44"/>
  <c r="J88" i="44"/>
  <c r="E88" i="44"/>
  <c r="V88" i="44"/>
  <c r="Q88" i="44"/>
  <c r="K88" i="44"/>
  <c r="F88" i="44"/>
  <c r="R88" i="44"/>
  <c r="M88" i="44"/>
  <c r="G88" i="44"/>
  <c r="S88" i="44"/>
  <c r="N88" i="44"/>
  <c r="I88" i="44"/>
  <c r="C88" i="44"/>
  <c r="T94" i="44"/>
  <c r="P94" i="44"/>
  <c r="L94" i="44"/>
  <c r="H94" i="44"/>
  <c r="D94" i="44"/>
  <c r="S94" i="44"/>
  <c r="N94" i="44"/>
  <c r="I94" i="44"/>
  <c r="C94" i="44"/>
  <c r="O94" i="44"/>
  <c r="J94" i="44"/>
  <c r="E94" i="44"/>
  <c r="V94" i="44"/>
  <c r="Q94" i="44"/>
  <c r="K94" i="44"/>
  <c r="F94" i="44"/>
  <c r="R94" i="44"/>
  <c r="M94" i="44"/>
  <c r="G94" i="44"/>
  <c r="T98" i="44"/>
  <c r="P98" i="44"/>
  <c r="L98" i="44"/>
  <c r="H98" i="44"/>
  <c r="D98" i="44"/>
  <c r="V98" i="44"/>
  <c r="Q98" i="44"/>
  <c r="K98" i="44"/>
  <c r="F98" i="44"/>
  <c r="R98" i="44"/>
  <c r="M98" i="44"/>
  <c r="G98" i="44"/>
  <c r="S98" i="44"/>
  <c r="N98" i="44"/>
  <c r="I98" i="44"/>
  <c r="C98" i="44"/>
  <c r="O98" i="44"/>
  <c r="J98" i="44"/>
  <c r="E98" i="44"/>
  <c r="T100" i="44"/>
  <c r="P100" i="44"/>
  <c r="L100" i="44"/>
  <c r="H100" i="44"/>
  <c r="D100" i="44"/>
  <c r="R100" i="44"/>
  <c r="M100" i="44"/>
  <c r="G100" i="44"/>
  <c r="S100" i="44"/>
  <c r="N100" i="44"/>
  <c r="I100" i="44"/>
  <c r="C100" i="44"/>
  <c r="O100" i="44"/>
  <c r="J100" i="44"/>
  <c r="E100" i="44"/>
  <c r="V100" i="44"/>
  <c r="Q100" i="44"/>
  <c r="K100" i="44"/>
  <c r="F100" i="44"/>
  <c r="V104" i="44"/>
  <c r="R104" i="44"/>
  <c r="N104" i="44"/>
  <c r="J104" i="44"/>
  <c r="S104" i="44"/>
  <c r="M104" i="44"/>
  <c r="H104" i="44"/>
  <c r="D104" i="44"/>
  <c r="Q104" i="44"/>
  <c r="K104" i="44"/>
  <c r="E104" i="44"/>
  <c r="T104" i="44"/>
  <c r="L104" i="44"/>
  <c r="F104" i="44"/>
  <c r="O104" i="44"/>
  <c r="G104" i="44"/>
  <c r="P104" i="44"/>
  <c r="I104" i="44"/>
  <c r="C104" i="44"/>
  <c r="V108" i="44"/>
  <c r="R108" i="44"/>
  <c r="N108" i="44"/>
  <c r="J108" i="44"/>
  <c r="F108" i="44"/>
  <c r="P108" i="44"/>
  <c r="K108" i="44"/>
  <c r="E108" i="44"/>
  <c r="Q108" i="44"/>
  <c r="I108" i="44"/>
  <c r="C108" i="44"/>
  <c r="S108" i="44"/>
  <c r="L108" i="44"/>
  <c r="D108" i="44"/>
  <c r="T108" i="44"/>
  <c r="M108" i="44"/>
  <c r="G108" i="44"/>
  <c r="O108" i="44"/>
  <c r="H108" i="44"/>
  <c r="E11" i="43"/>
  <c r="I11" i="43"/>
  <c r="M11" i="43"/>
  <c r="Q11" i="43"/>
  <c r="D11" i="43"/>
  <c r="J11" i="43"/>
  <c r="O11" i="43"/>
  <c r="T11" i="43"/>
  <c r="AK11" i="43"/>
  <c r="C11" i="43"/>
  <c r="H11" i="43"/>
  <c r="N11" i="43"/>
  <c r="S11" i="43"/>
  <c r="G11" i="43"/>
  <c r="L11" i="43"/>
  <c r="R11" i="43"/>
  <c r="F11" i="43"/>
  <c r="K11" i="43"/>
  <c r="P11" i="43"/>
  <c r="V11" i="43"/>
  <c r="E17" i="43"/>
  <c r="I17" i="43"/>
  <c r="M17" i="43"/>
  <c r="Q17" i="43"/>
  <c r="C17" i="43"/>
  <c r="H17" i="43"/>
  <c r="N17" i="43"/>
  <c r="S17" i="43"/>
  <c r="G17" i="43"/>
  <c r="L17" i="43"/>
  <c r="R17" i="43"/>
  <c r="F17" i="43"/>
  <c r="K17" i="43"/>
  <c r="P17" i="43"/>
  <c r="V17" i="43"/>
  <c r="D17" i="43"/>
  <c r="J17" i="43"/>
  <c r="O17" i="43"/>
  <c r="T17" i="43"/>
  <c r="AK17" i="43"/>
  <c r="E21" i="43"/>
  <c r="I21" i="43"/>
  <c r="M21" i="43"/>
  <c r="Q21" i="43"/>
  <c r="F21" i="43"/>
  <c r="K21" i="43"/>
  <c r="P21" i="43"/>
  <c r="V21" i="43"/>
  <c r="D21" i="43"/>
  <c r="J21" i="43"/>
  <c r="O21" i="43"/>
  <c r="T21" i="43"/>
  <c r="AK21" i="43"/>
  <c r="C21" i="43"/>
  <c r="H21" i="43"/>
  <c r="N21" i="43"/>
  <c r="S21" i="43"/>
  <c r="G21" i="43"/>
  <c r="L21" i="43"/>
  <c r="R21" i="43"/>
  <c r="E25" i="43"/>
  <c r="I25" i="43"/>
  <c r="M25" i="43"/>
  <c r="Q25" i="43"/>
  <c r="C25" i="43"/>
  <c r="H25" i="43"/>
  <c r="N25" i="43"/>
  <c r="S25" i="43"/>
  <c r="G25" i="43"/>
  <c r="L25" i="43"/>
  <c r="R25" i="43"/>
  <c r="F25" i="43"/>
  <c r="K25" i="43"/>
  <c r="P25" i="43"/>
  <c r="V25" i="43"/>
  <c r="D25" i="43"/>
  <c r="J25" i="43"/>
  <c r="O25" i="43"/>
  <c r="T25" i="43"/>
  <c r="AK25" i="43"/>
  <c r="E31" i="43"/>
  <c r="I31" i="43"/>
  <c r="M31" i="43"/>
  <c r="Q31" i="43"/>
  <c r="G31" i="43"/>
  <c r="L31" i="43"/>
  <c r="R31" i="43"/>
  <c r="F31" i="43"/>
  <c r="K31" i="43"/>
  <c r="P31" i="43"/>
  <c r="V31" i="43"/>
  <c r="D31" i="43"/>
  <c r="J31" i="43"/>
  <c r="O31" i="43"/>
  <c r="T31" i="43"/>
  <c r="AK31" i="43"/>
  <c r="C31" i="43"/>
  <c r="H31" i="43"/>
  <c r="N31" i="43"/>
  <c r="S31" i="43"/>
  <c r="E47" i="43"/>
  <c r="I47" i="43"/>
  <c r="M47" i="43"/>
  <c r="Q47" i="43"/>
  <c r="G47" i="43"/>
  <c r="L47" i="43"/>
  <c r="R47" i="43"/>
  <c r="F47" i="43"/>
  <c r="K47" i="43"/>
  <c r="P47" i="43"/>
  <c r="V47" i="43"/>
  <c r="D47" i="43"/>
  <c r="J47" i="43"/>
  <c r="O47" i="43"/>
  <c r="T47" i="43"/>
  <c r="AK47" i="43"/>
  <c r="C47" i="43"/>
  <c r="H47" i="43"/>
  <c r="N47" i="43"/>
  <c r="S47" i="43"/>
  <c r="E63" i="43"/>
  <c r="I63" i="43"/>
  <c r="M63" i="43"/>
  <c r="Q63" i="43"/>
  <c r="G63" i="43"/>
  <c r="L63" i="43"/>
  <c r="R63" i="43"/>
  <c r="F63" i="43"/>
  <c r="K63" i="43"/>
  <c r="P63" i="43"/>
  <c r="V63" i="43"/>
  <c r="D63" i="43"/>
  <c r="J63" i="43"/>
  <c r="O63" i="43"/>
  <c r="T63" i="43"/>
  <c r="AK63" i="43"/>
  <c r="C63" i="43"/>
  <c r="H63" i="43"/>
  <c r="N63" i="43"/>
  <c r="S63" i="43"/>
  <c r="E69" i="43"/>
  <c r="I69" i="43"/>
  <c r="M69" i="43"/>
  <c r="Q69" i="43"/>
  <c r="F69" i="43"/>
  <c r="K69" i="43"/>
  <c r="P69" i="43"/>
  <c r="V69" i="43"/>
  <c r="D69" i="43"/>
  <c r="J69" i="43"/>
  <c r="O69" i="43"/>
  <c r="T69" i="43"/>
  <c r="AK69" i="43"/>
  <c r="C69" i="43"/>
  <c r="H69" i="43"/>
  <c r="N69" i="43"/>
  <c r="S69" i="43"/>
  <c r="G69" i="43"/>
  <c r="L69" i="43"/>
  <c r="R69" i="43"/>
  <c r="E75" i="43"/>
  <c r="I75" i="43"/>
  <c r="M75" i="43"/>
  <c r="Q75" i="43"/>
  <c r="D75" i="43"/>
  <c r="J75" i="43"/>
  <c r="O75" i="43"/>
  <c r="T75" i="43"/>
  <c r="AK75" i="43"/>
  <c r="C75" i="43"/>
  <c r="H75" i="43"/>
  <c r="N75" i="43"/>
  <c r="S75" i="43"/>
  <c r="G75" i="43"/>
  <c r="L75" i="43"/>
  <c r="R75" i="43"/>
  <c r="F75" i="43"/>
  <c r="K75" i="43"/>
  <c r="P75" i="43"/>
  <c r="V75" i="43"/>
  <c r="E83" i="43"/>
  <c r="I83" i="43"/>
  <c r="M83" i="43"/>
  <c r="Q83" i="43"/>
  <c r="D83" i="43"/>
  <c r="J83" i="43"/>
  <c r="O83" i="43"/>
  <c r="T83" i="43"/>
  <c r="AK83" i="43"/>
  <c r="C83" i="43"/>
  <c r="H83" i="43"/>
  <c r="N83" i="43"/>
  <c r="S83" i="43"/>
  <c r="G83" i="43"/>
  <c r="L83" i="43"/>
  <c r="R83" i="43"/>
  <c r="F83" i="43"/>
  <c r="K83" i="43"/>
  <c r="P83" i="43"/>
  <c r="V83" i="43"/>
  <c r="E87" i="43"/>
  <c r="I87" i="43"/>
  <c r="M87" i="43"/>
  <c r="Q87" i="43"/>
  <c r="G87" i="43"/>
  <c r="L87" i="43"/>
  <c r="R87" i="43"/>
  <c r="F87" i="43"/>
  <c r="K87" i="43"/>
  <c r="P87" i="43"/>
  <c r="V87" i="43"/>
  <c r="D87" i="43"/>
  <c r="J87" i="43"/>
  <c r="O87" i="43"/>
  <c r="T87" i="43"/>
  <c r="AK87" i="43"/>
  <c r="C87" i="43"/>
  <c r="H87" i="43"/>
  <c r="N87" i="43"/>
  <c r="S87" i="43"/>
  <c r="E93" i="43"/>
  <c r="I93" i="43"/>
  <c r="M93" i="43"/>
  <c r="Q93" i="43"/>
  <c r="F93" i="43"/>
  <c r="K93" i="43"/>
  <c r="P93" i="43"/>
  <c r="V93" i="43"/>
  <c r="D93" i="43"/>
  <c r="J93" i="43"/>
  <c r="O93" i="43"/>
  <c r="T93" i="43"/>
  <c r="AK93" i="43"/>
  <c r="C93" i="43"/>
  <c r="H93" i="43"/>
  <c r="N93" i="43"/>
  <c r="S93" i="43"/>
  <c r="G93" i="43"/>
  <c r="L93" i="43"/>
  <c r="R93" i="43"/>
  <c r="E99" i="43"/>
  <c r="I99" i="43"/>
  <c r="M99" i="43"/>
  <c r="Q99" i="43"/>
  <c r="D99" i="43"/>
  <c r="J99" i="43"/>
  <c r="O99" i="43"/>
  <c r="T99" i="43"/>
  <c r="AK99" i="43"/>
  <c r="C99" i="43"/>
  <c r="H99" i="43"/>
  <c r="N99" i="43"/>
  <c r="S99" i="43"/>
  <c r="G99" i="43"/>
  <c r="L99" i="43"/>
  <c r="R99" i="43"/>
  <c r="F99" i="43"/>
  <c r="K99" i="43"/>
  <c r="P99" i="43"/>
  <c r="V99" i="43"/>
  <c r="C107" i="43"/>
  <c r="G107" i="43"/>
  <c r="K107" i="43"/>
  <c r="O107" i="43"/>
  <c r="S107" i="43"/>
  <c r="F107" i="43"/>
  <c r="J107" i="43"/>
  <c r="N107" i="43"/>
  <c r="R107" i="43"/>
  <c r="V107" i="43"/>
  <c r="E107" i="43"/>
  <c r="I107" i="43"/>
  <c r="M107" i="43"/>
  <c r="Q107" i="43"/>
  <c r="D107" i="43"/>
  <c r="H107" i="43"/>
  <c r="L107" i="43"/>
  <c r="P107" i="43"/>
  <c r="T107" i="43"/>
  <c r="AK107" i="43"/>
  <c r="A4" i="45"/>
  <c r="A5" i="45"/>
  <c r="A4" i="44"/>
  <c r="A4" i="43"/>
  <c r="A5" i="46"/>
  <c r="A5" i="44"/>
  <c r="T60" i="3" l="1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I57" i="3"/>
  <c r="H57" i="3"/>
  <c r="F57" i="3"/>
  <c r="E57" i="3"/>
  <c r="C57" i="3"/>
  <c r="B57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I51" i="3"/>
  <c r="H51" i="3"/>
  <c r="F51" i="3"/>
  <c r="E51" i="3"/>
  <c r="C51" i="3"/>
  <c r="B51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I45" i="3"/>
  <c r="H45" i="3"/>
  <c r="F45" i="3"/>
  <c r="E45" i="3"/>
  <c r="C45" i="3"/>
  <c r="B45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I39" i="3"/>
  <c r="H39" i="3"/>
  <c r="F39" i="3"/>
  <c r="E39" i="3"/>
  <c r="C39" i="3"/>
  <c r="B39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I33" i="3"/>
  <c r="H33" i="3"/>
  <c r="F33" i="3"/>
  <c r="E33" i="3"/>
  <c r="C33" i="3"/>
  <c r="B33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I27" i="3"/>
  <c r="H27" i="3"/>
  <c r="F27" i="3"/>
  <c r="E27" i="3"/>
  <c r="C27" i="3"/>
  <c r="B27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I21" i="3"/>
  <c r="H21" i="3"/>
  <c r="F21" i="3"/>
  <c r="E21" i="3"/>
  <c r="C21" i="3"/>
  <c r="B21" i="3"/>
  <c r="B106" i="37"/>
  <c r="Q109" i="40"/>
  <c r="Q109" i="41"/>
  <c r="Q109" i="38"/>
  <c r="Q109" i="2"/>
  <c r="A110" i="37"/>
  <c r="A111" i="37"/>
  <c r="A112" i="37"/>
  <c r="A113" i="37"/>
  <c r="A114" i="37"/>
  <c r="A115" i="37"/>
  <c r="A116" i="37"/>
  <c r="A117" i="37"/>
  <c r="A118" i="37"/>
  <c r="A119" i="37"/>
  <c r="A120" i="37"/>
  <c r="A121" i="37"/>
  <c r="A122" i="37"/>
  <c r="A123" i="37"/>
  <c r="A124" i="37"/>
  <c r="A125" i="37"/>
  <c r="A126" i="37"/>
  <c r="A127" i="37"/>
  <c r="A128" i="37"/>
  <c r="A129" i="37"/>
  <c r="A130" i="37"/>
  <c r="A131" i="37"/>
  <c r="A132" i="37"/>
  <c r="A133" i="37"/>
  <c r="A134" i="37"/>
  <c r="A135" i="37"/>
  <c r="A136" i="37"/>
  <c r="A137" i="37"/>
  <c r="A138" i="37"/>
  <c r="A139" i="37"/>
  <c r="A140" i="37"/>
  <c r="A141" i="37"/>
  <c r="A142" i="37"/>
  <c r="A143" i="37"/>
  <c r="A144" i="37"/>
  <c r="A145" i="37"/>
  <c r="A146" i="37"/>
  <c r="A147" i="37"/>
  <c r="A148" i="37"/>
  <c r="A149" i="37"/>
  <c r="A150" i="37"/>
  <c r="A151" i="37"/>
  <c r="A152" i="37"/>
  <c r="A153" i="37"/>
  <c r="A154" i="37"/>
  <c r="A155" i="37"/>
  <c r="A156" i="37"/>
  <c r="A157" i="37"/>
  <c r="A158" i="37"/>
  <c r="A159" i="37"/>
  <c r="A160" i="37"/>
  <c r="A161" i="37"/>
  <c r="A162" i="37"/>
  <c r="A163" i="37"/>
  <c r="A164" i="37"/>
  <c r="A165" i="37"/>
  <c r="A166" i="37"/>
  <c r="A167" i="37"/>
  <c r="A168" i="37"/>
  <c r="A169" i="37"/>
  <c r="A170" i="37"/>
  <c r="A171" i="37"/>
  <c r="A172" i="37"/>
  <c r="A173" i="37"/>
  <c r="A174" i="37"/>
  <c r="A175" i="37"/>
  <c r="A176" i="37"/>
  <c r="A177" i="37"/>
  <c r="A178" i="37"/>
  <c r="A179" i="37"/>
  <c r="A180" i="37"/>
  <c r="A181" i="37"/>
  <c r="A182" i="37"/>
  <c r="A183" i="37"/>
  <c r="A184" i="37"/>
  <c r="A185" i="37"/>
  <c r="A186" i="37"/>
  <c r="A187" i="37"/>
  <c r="A188" i="37"/>
  <c r="A189" i="37"/>
  <c r="A190" i="37"/>
  <c r="A191" i="37"/>
  <c r="A192" i="37"/>
  <c r="A193" i="37"/>
  <c r="A194" i="37"/>
  <c r="A195" i="37"/>
  <c r="A196" i="37"/>
  <c r="A197" i="37"/>
  <c r="A198" i="37"/>
  <c r="A199" i="37"/>
  <c r="A200" i="37"/>
  <c r="A201" i="37"/>
  <c r="A202" i="37"/>
  <c r="A203" i="37"/>
  <c r="A204" i="37"/>
  <c r="A205" i="37"/>
  <c r="A206" i="37"/>
  <c r="A207" i="37"/>
  <c r="A208" i="37"/>
  <c r="A209" i="37"/>
  <c r="B110" i="37"/>
  <c r="B111" i="37"/>
  <c r="B112" i="37"/>
  <c r="B113" i="37"/>
  <c r="B114" i="37"/>
  <c r="B115" i="37"/>
  <c r="B116" i="37"/>
  <c r="B117" i="37"/>
  <c r="B118" i="37"/>
  <c r="B119" i="37"/>
  <c r="B120" i="37"/>
  <c r="B121" i="37"/>
  <c r="B122" i="37"/>
  <c r="B123" i="37"/>
  <c r="B124" i="37"/>
  <c r="B125" i="37"/>
  <c r="B126" i="37"/>
  <c r="B127" i="37"/>
  <c r="B128" i="37"/>
  <c r="B129" i="37"/>
  <c r="B130" i="37"/>
  <c r="B131" i="37"/>
  <c r="B132" i="37"/>
  <c r="B133" i="37"/>
  <c r="B134" i="37"/>
  <c r="B135" i="37"/>
  <c r="B136" i="37"/>
  <c r="B137" i="37"/>
  <c r="B138" i="37"/>
  <c r="B139" i="37"/>
  <c r="B140" i="37"/>
  <c r="B141" i="37"/>
  <c r="B142" i="37"/>
  <c r="B143" i="37"/>
  <c r="B144" i="37"/>
  <c r="B145" i="37"/>
  <c r="B146" i="37"/>
  <c r="B147" i="37"/>
  <c r="B148" i="37"/>
  <c r="B149" i="37"/>
  <c r="B150" i="37"/>
  <c r="B151" i="37"/>
  <c r="B152" i="37"/>
  <c r="B153" i="37"/>
  <c r="B154" i="37"/>
  <c r="B155" i="37"/>
  <c r="B156" i="37"/>
  <c r="B157" i="37"/>
  <c r="B158" i="37"/>
  <c r="B159" i="37"/>
  <c r="B160" i="37"/>
  <c r="B161" i="37"/>
  <c r="B162" i="37"/>
  <c r="B163" i="37"/>
  <c r="B164" i="37"/>
  <c r="B165" i="37"/>
  <c r="B166" i="37"/>
  <c r="B167" i="37"/>
  <c r="B168" i="37"/>
  <c r="B169" i="37"/>
  <c r="B170" i="37"/>
  <c r="B171" i="37"/>
  <c r="B172" i="37"/>
  <c r="B173" i="37"/>
  <c r="B174" i="37"/>
  <c r="B175" i="37"/>
  <c r="B176" i="37"/>
  <c r="B177" i="37"/>
  <c r="B178" i="37"/>
  <c r="B179" i="37"/>
  <c r="B180" i="37"/>
  <c r="B181" i="37"/>
  <c r="B182" i="37"/>
  <c r="B183" i="37"/>
  <c r="B184" i="37"/>
  <c r="B185" i="37"/>
  <c r="B186" i="37"/>
  <c r="B187" i="37"/>
  <c r="B188" i="37"/>
  <c r="B189" i="37"/>
  <c r="B190" i="37"/>
  <c r="B191" i="37"/>
  <c r="B192" i="37"/>
  <c r="B193" i="37"/>
  <c r="B194" i="37"/>
  <c r="B195" i="37"/>
  <c r="B196" i="37"/>
  <c r="B197" i="37"/>
  <c r="B198" i="37"/>
  <c r="B199" i="37"/>
  <c r="B200" i="37"/>
  <c r="B201" i="37"/>
  <c r="B202" i="37"/>
  <c r="B203" i="37"/>
  <c r="B204" i="37"/>
  <c r="B205" i="37"/>
  <c r="B206" i="37"/>
  <c r="B207" i="37"/>
  <c r="B208" i="37"/>
  <c r="B209" i="37"/>
  <c r="A53" i="3" l="1"/>
  <c r="A59" i="3"/>
  <c r="A42" i="3"/>
  <c r="A35" i="3"/>
  <c r="A48" i="3"/>
  <c r="A60" i="3"/>
  <c r="A47" i="3"/>
  <c r="A41" i="3"/>
  <c r="A36" i="3"/>
  <c r="A54" i="3"/>
  <c r="V143" i="41"/>
  <c r="AK109" i="41" s="1"/>
  <c r="U143" i="41"/>
  <c r="AJ109" i="41" s="1"/>
  <c r="T143" i="41"/>
  <c r="AI109" i="41" s="1"/>
  <c r="S143" i="41"/>
  <c r="AH109" i="41" s="1"/>
  <c r="R143" i="41"/>
  <c r="AG109" i="41" s="1"/>
  <c r="O143" i="41"/>
  <c r="N143" i="41"/>
  <c r="M143" i="41"/>
  <c r="L143" i="41"/>
  <c r="K143" i="41"/>
  <c r="AF109" i="41" s="1"/>
  <c r="J143" i="41"/>
  <c r="AE109" i="41" s="1"/>
  <c r="I143" i="41"/>
  <c r="AD109" i="41" s="1"/>
  <c r="H143" i="41"/>
  <c r="AC109" i="41" s="1"/>
  <c r="G143" i="41"/>
  <c r="AB109" i="41" s="1"/>
  <c r="F143" i="41"/>
  <c r="AA109" i="41" s="1"/>
  <c r="E143" i="41"/>
  <c r="Z109" i="41" s="1"/>
  <c r="D143" i="41"/>
  <c r="Y109" i="41" s="1"/>
  <c r="C143" i="41"/>
  <c r="X109" i="41" s="1"/>
  <c r="V129" i="41"/>
  <c r="T129" i="41"/>
  <c r="T109" i="41" s="1"/>
  <c r="S129" i="41"/>
  <c r="S109" i="41" s="1"/>
  <c r="R129" i="41"/>
  <c r="P129" i="41"/>
  <c r="P109" i="41" s="1"/>
  <c r="O129" i="41"/>
  <c r="O109" i="41" s="1"/>
  <c r="N129" i="41"/>
  <c r="N109" i="41" s="1"/>
  <c r="M129" i="41"/>
  <c r="M109" i="41" s="1"/>
  <c r="L129" i="41"/>
  <c r="L109" i="41" s="1"/>
  <c r="K129" i="41"/>
  <c r="K109" i="41" s="1"/>
  <c r="J129" i="41"/>
  <c r="J109" i="41" s="1"/>
  <c r="I129" i="41"/>
  <c r="I109" i="41" s="1"/>
  <c r="H129" i="41"/>
  <c r="H109" i="41" s="1"/>
  <c r="G129" i="41"/>
  <c r="G109" i="41" s="1"/>
  <c r="F129" i="41"/>
  <c r="F109" i="41" s="1"/>
  <c r="E129" i="41"/>
  <c r="E109" i="41" s="1"/>
  <c r="D129" i="41"/>
  <c r="D109" i="41" s="1"/>
  <c r="C129" i="41"/>
  <c r="C109" i="41" s="1"/>
  <c r="B108" i="41"/>
  <c r="A108" i="41"/>
  <c r="B107" i="41"/>
  <c r="A107" i="41"/>
  <c r="B106" i="41"/>
  <c r="A106" i="41"/>
  <c r="B105" i="41"/>
  <c r="A105" i="41"/>
  <c r="B104" i="41"/>
  <c r="A104" i="41"/>
  <c r="B103" i="41"/>
  <c r="A103" i="41"/>
  <c r="B102" i="41"/>
  <c r="A102" i="41"/>
  <c r="B101" i="41"/>
  <c r="A101" i="41"/>
  <c r="B100" i="41"/>
  <c r="A100" i="41"/>
  <c r="B99" i="41"/>
  <c r="A99" i="41"/>
  <c r="B98" i="41"/>
  <c r="A98" i="41"/>
  <c r="B97" i="41"/>
  <c r="A97" i="41"/>
  <c r="B96" i="41"/>
  <c r="A96" i="41"/>
  <c r="B95" i="41"/>
  <c r="A95" i="41"/>
  <c r="B94" i="41"/>
  <c r="A94" i="41"/>
  <c r="B93" i="41"/>
  <c r="A93" i="41"/>
  <c r="B92" i="41"/>
  <c r="A92" i="41"/>
  <c r="B91" i="41"/>
  <c r="A91" i="41"/>
  <c r="B90" i="41"/>
  <c r="A90" i="41"/>
  <c r="B89" i="41"/>
  <c r="A89" i="41"/>
  <c r="B88" i="41"/>
  <c r="A88" i="41"/>
  <c r="B87" i="41"/>
  <c r="A87" i="41"/>
  <c r="B86" i="41"/>
  <c r="A86" i="41"/>
  <c r="B85" i="41"/>
  <c r="A85" i="41"/>
  <c r="B84" i="41"/>
  <c r="A84" i="41"/>
  <c r="B83" i="41"/>
  <c r="A83" i="41"/>
  <c r="B82" i="41"/>
  <c r="A82" i="41"/>
  <c r="B81" i="41"/>
  <c r="A81" i="41"/>
  <c r="B80" i="41"/>
  <c r="A80" i="41"/>
  <c r="B79" i="41"/>
  <c r="A79" i="41"/>
  <c r="B78" i="41"/>
  <c r="A78" i="41"/>
  <c r="B77" i="41"/>
  <c r="A77" i="41"/>
  <c r="B76" i="41"/>
  <c r="A76" i="41"/>
  <c r="B75" i="41"/>
  <c r="A75" i="41"/>
  <c r="B74" i="41"/>
  <c r="A74" i="41"/>
  <c r="B73" i="41"/>
  <c r="A73" i="41"/>
  <c r="B72" i="41"/>
  <c r="A72" i="41"/>
  <c r="B71" i="41"/>
  <c r="A71" i="41"/>
  <c r="B70" i="41"/>
  <c r="A70" i="41"/>
  <c r="B69" i="41"/>
  <c r="A69" i="41"/>
  <c r="B68" i="41"/>
  <c r="A68" i="41"/>
  <c r="B67" i="41"/>
  <c r="A67" i="41"/>
  <c r="B66" i="41"/>
  <c r="A66" i="41"/>
  <c r="B65" i="41"/>
  <c r="A65" i="41"/>
  <c r="B64" i="41"/>
  <c r="A64" i="41"/>
  <c r="B63" i="41"/>
  <c r="A63" i="41"/>
  <c r="B62" i="41"/>
  <c r="A62" i="41"/>
  <c r="B61" i="41"/>
  <c r="A61" i="41"/>
  <c r="B60" i="41"/>
  <c r="A60" i="41"/>
  <c r="B59" i="41"/>
  <c r="A59" i="41"/>
  <c r="B58" i="41"/>
  <c r="A58" i="41"/>
  <c r="B57" i="41"/>
  <c r="A57" i="41"/>
  <c r="B56" i="41"/>
  <c r="A56" i="41"/>
  <c r="B55" i="41"/>
  <c r="A55" i="41"/>
  <c r="B54" i="41"/>
  <c r="A54" i="41"/>
  <c r="B53" i="41"/>
  <c r="A53" i="41"/>
  <c r="B52" i="41"/>
  <c r="A52" i="41"/>
  <c r="B51" i="41"/>
  <c r="A51" i="41"/>
  <c r="B50" i="41"/>
  <c r="A50" i="41"/>
  <c r="B49" i="41"/>
  <c r="A49" i="41"/>
  <c r="B48" i="41"/>
  <c r="A48" i="41"/>
  <c r="B47" i="41"/>
  <c r="A47" i="41"/>
  <c r="B46" i="41"/>
  <c r="A46" i="41"/>
  <c r="B45" i="41"/>
  <c r="A45" i="41"/>
  <c r="B44" i="41"/>
  <c r="A44" i="41"/>
  <c r="B43" i="41"/>
  <c r="A43" i="41"/>
  <c r="B42" i="41"/>
  <c r="A42" i="41"/>
  <c r="B41" i="41"/>
  <c r="A41" i="41"/>
  <c r="B40" i="41"/>
  <c r="A40" i="41"/>
  <c r="B39" i="41"/>
  <c r="A39" i="41"/>
  <c r="B38" i="41"/>
  <c r="A38" i="41"/>
  <c r="B37" i="41"/>
  <c r="A37" i="41"/>
  <c r="B36" i="41"/>
  <c r="A36" i="41"/>
  <c r="B35" i="41"/>
  <c r="A35" i="41"/>
  <c r="B34" i="41"/>
  <c r="A34" i="41"/>
  <c r="B33" i="41"/>
  <c r="A33" i="41"/>
  <c r="B32" i="41"/>
  <c r="A32" i="41"/>
  <c r="B31" i="41"/>
  <c r="A31" i="41"/>
  <c r="B30" i="41"/>
  <c r="A30" i="41"/>
  <c r="B29" i="41"/>
  <c r="A29" i="41"/>
  <c r="B28" i="41"/>
  <c r="A28" i="41"/>
  <c r="B27" i="41"/>
  <c r="A27" i="41"/>
  <c r="B26" i="41"/>
  <c r="A26" i="41"/>
  <c r="B25" i="41"/>
  <c r="A25" i="41"/>
  <c r="B24" i="41"/>
  <c r="A24" i="41"/>
  <c r="B23" i="41"/>
  <c r="A23" i="41"/>
  <c r="B22" i="41"/>
  <c r="A22" i="41"/>
  <c r="B21" i="41"/>
  <c r="A21" i="41"/>
  <c r="B20" i="41"/>
  <c r="A20" i="41"/>
  <c r="B19" i="41"/>
  <c r="A19" i="41"/>
  <c r="B18" i="41"/>
  <c r="A18" i="41"/>
  <c r="B17" i="41"/>
  <c r="A17" i="41"/>
  <c r="B16" i="41"/>
  <c r="A16" i="41"/>
  <c r="B15" i="41"/>
  <c r="A15" i="41"/>
  <c r="B14" i="41"/>
  <c r="A14" i="41"/>
  <c r="B13" i="41"/>
  <c r="A13" i="41"/>
  <c r="B12" i="41"/>
  <c r="A12" i="41"/>
  <c r="B11" i="41"/>
  <c r="A11" i="41"/>
  <c r="B10" i="41"/>
  <c r="A10" i="41"/>
  <c r="B9" i="41"/>
  <c r="A9" i="41"/>
  <c r="A8" i="41"/>
  <c r="R5" i="41"/>
  <c r="R30" i="3" s="1"/>
  <c r="R4" i="41"/>
  <c r="R29" i="3" s="1"/>
  <c r="A1" i="41"/>
  <c r="V143" i="40"/>
  <c r="AK109" i="40" s="1"/>
  <c r="U143" i="40"/>
  <c r="AJ109" i="40" s="1"/>
  <c r="T143" i="40"/>
  <c r="AI109" i="40" s="1"/>
  <c r="S143" i="40"/>
  <c r="AH109" i="40" s="1"/>
  <c r="R143" i="40"/>
  <c r="AG109" i="40" s="1"/>
  <c r="O143" i="40"/>
  <c r="N143" i="40"/>
  <c r="M143" i="40"/>
  <c r="L143" i="40"/>
  <c r="K143" i="40"/>
  <c r="AF109" i="40" s="1"/>
  <c r="J143" i="40"/>
  <c r="AE109" i="40" s="1"/>
  <c r="I143" i="40"/>
  <c r="AD109" i="40" s="1"/>
  <c r="H143" i="40"/>
  <c r="AC109" i="40" s="1"/>
  <c r="G143" i="40"/>
  <c r="AB109" i="40" s="1"/>
  <c r="F143" i="40"/>
  <c r="AA109" i="40" s="1"/>
  <c r="E143" i="40"/>
  <c r="Z109" i="40" s="1"/>
  <c r="D143" i="40"/>
  <c r="Y109" i="40" s="1"/>
  <c r="C143" i="40"/>
  <c r="X109" i="40" s="1"/>
  <c r="V129" i="40"/>
  <c r="T129" i="40"/>
  <c r="T109" i="40" s="1"/>
  <c r="S129" i="40"/>
  <c r="S109" i="40" s="1"/>
  <c r="R129" i="40"/>
  <c r="P129" i="40"/>
  <c r="P109" i="40" s="1"/>
  <c r="O129" i="40"/>
  <c r="O109" i="40" s="1"/>
  <c r="N129" i="40"/>
  <c r="N109" i="40" s="1"/>
  <c r="M129" i="40"/>
  <c r="M109" i="40" s="1"/>
  <c r="L129" i="40"/>
  <c r="L109" i="40" s="1"/>
  <c r="K129" i="40"/>
  <c r="K109" i="40" s="1"/>
  <c r="J129" i="40"/>
  <c r="J109" i="40" s="1"/>
  <c r="I129" i="40"/>
  <c r="I109" i="40" s="1"/>
  <c r="H129" i="40"/>
  <c r="H109" i="40" s="1"/>
  <c r="G129" i="40"/>
  <c r="G109" i="40" s="1"/>
  <c r="F129" i="40"/>
  <c r="F109" i="40" s="1"/>
  <c r="E129" i="40"/>
  <c r="E109" i="40" s="1"/>
  <c r="D129" i="40"/>
  <c r="D109" i="40" s="1"/>
  <c r="C129" i="40"/>
  <c r="C109" i="40" s="1"/>
  <c r="B108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B98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B91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B82" i="40"/>
  <c r="A82" i="40"/>
  <c r="B81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B71" i="40"/>
  <c r="A71" i="40"/>
  <c r="B70" i="40"/>
  <c r="A70" i="40"/>
  <c r="B69" i="40"/>
  <c r="A69" i="40"/>
  <c r="B68" i="40"/>
  <c r="A68" i="40"/>
  <c r="B67" i="40"/>
  <c r="A67" i="40"/>
  <c r="B66" i="40"/>
  <c r="A66" i="40"/>
  <c r="B65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B56" i="40"/>
  <c r="A56" i="40"/>
  <c r="B55" i="40"/>
  <c r="A55" i="40"/>
  <c r="B54" i="40"/>
  <c r="A54" i="40"/>
  <c r="B53" i="40"/>
  <c r="A53" i="40"/>
  <c r="B52" i="40"/>
  <c r="A52" i="40"/>
  <c r="B51" i="40"/>
  <c r="A51" i="40"/>
  <c r="B50" i="40"/>
  <c r="A50" i="40"/>
  <c r="B49" i="40"/>
  <c r="A49" i="40"/>
  <c r="B48" i="40"/>
  <c r="A48" i="40"/>
  <c r="B47" i="40"/>
  <c r="A47" i="40"/>
  <c r="B46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B38" i="40"/>
  <c r="A38" i="40"/>
  <c r="B37" i="40"/>
  <c r="A37" i="40"/>
  <c r="B36" i="40"/>
  <c r="A36" i="40"/>
  <c r="B35" i="40"/>
  <c r="A35" i="40"/>
  <c r="B34" i="40"/>
  <c r="A34" i="40"/>
  <c r="B33" i="40"/>
  <c r="A33" i="40"/>
  <c r="B32" i="40"/>
  <c r="A32" i="40"/>
  <c r="B31" i="40"/>
  <c r="A31" i="40"/>
  <c r="B30" i="40"/>
  <c r="A30" i="40"/>
  <c r="B29" i="40"/>
  <c r="A29" i="40"/>
  <c r="B28" i="40"/>
  <c r="A28" i="40"/>
  <c r="B27" i="40"/>
  <c r="A27" i="40"/>
  <c r="B26" i="40"/>
  <c r="A26" i="40"/>
  <c r="B25" i="40"/>
  <c r="A25" i="40"/>
  <c r="B24" i="40"/>
  <c r="A24" i="40"/>
  <c r="B23" i="40"/>
  <c r="A23" i="40"/>
  <c r="B22" i="40"/>
  <c r="A22" i="40"/>
  <c r="B21" i="40"/>
  <c r="A21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B13" i="40"/>
  <c r="A13" i="40"/>
  <c r="B12" i="40"/>
  <c r="A12" i="40"/>
  <c r="B11" i="40"/>
  <c r="A11" i="40"/>
  <c r="B10" i="40"/>
  <c r="A10" i="40"/>
  <c r="B9" i="40"/>
  <c r="A9" i="40"/>
  <c r="A8" i="40"/>
  <c r="R5" i="40"/>
  <c r="R24" i="3" s="1"/>
  <c r="R4" i="40"/>
  <c r="R23" i="3" s="1"/>
  <c r="A1" i="40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I15" i="3"/>
  <c r="H15" i="3"/>
  <c r="F15" i="3"/>
  <c r="E15" i="3"/>
  <c r="C15" i="3"/>
  <c r="B15" i="3"/>
  <c r="I9" i="3"/>
  <c r="H9" i="3"/>
  <c r="F9" i="3"/>
  <c r="E9" i="3"/>
  <c r="C9" i="3"/>
  <c r="B9" i="3"/>
  <c r="V143" i="38"/>
  <c r="AK109" i="38" s="1"/>
  <c r="U143" i="38"/>
  <c r="AJ109" i="38" s="1"/>
  <c r="T143" i="38"/>
  <c r="AI109" i="38" s="1"/>
  <c r="S143" i="38"/>
  <c r="AH109" i="38" s="1"/>
  <c r="R143" i="38"/>
  <c r="AG109" i="38" s="1"/>
  <c r="O143" i="38"/>
  <c r="N143" i="38"/>
  <c r="M143" i="38"/>
  <c r="L143" i="38"/>
  <c r="K143" i="38"/>
  <c r="AF109" i="38" s="1"/>
  <c r="J143" i="38"/>
  <c r="AE109" i="38" s="1"/>
  <c r="I143" i="38"/>
  <c r="AD109" i="38" s="1"/>
  <c r="H143" i="38"/>
  <c r="AC109" i="38" s="1"/>
  <c r="G143" i="38"/>
  <c r="AB109" i="38" s="1"/>
  <c r="F143" i="38"/>
  <c r="AA109" i="38" s="1"/>
  <c r="E143" i="38"/>
  <c r="Z109" i="38" s="1"/>
  <c r="D143" i="38"/>
  <c r="Y109" i="38" s="1"/>
  <c r="C143" i="38"/>
  <c r="X109" i="38" s="1"/>
  <c r="V129" i="38"/>
  <c r="T129" i="38"/>
  <c r="T109" i="38" s="1"/>
  <c r="S129" i="38"/>
  <c r="S109" i="38" s="1"/>
  <c r="R129" i="38"/>
  <c r="P129" i="38"/>
  <c r="P109" i="38" s="1"/>
  <c r="O129" i="38"/>
  <c r="O109" i="38" s="1"/>
  <c r="N129" i="38"/>
  <c r="N109" i="38" s="1"/>
  <c r="M129" i="38"/>
  <c r="M109" i="38" s="1"/>
  <c r="L129" i="38"/>
  <c r="L109" i="38" s="1"/>
  <c r="K129" i="38"/>
  <c r="K109" i="38" s="1"/>
  <c r="J129" i="38"/>
  <c r="J109" i="38" s="1"/>
  <c r="I129" i="38"/>
  <c r="I109" i="38" s="1"/>
  <c r="H129" i="38"/>
  <c r="H109" i="38" s="1"/>
  <c r="G129" i="38"/>
  <c r="G109" i="38" s="1"/>
  <c r="F129" i="38"/>
  <c r="F109" i="38" s="1"/>
  <c r="E129" i="38"/>
  <c r="E109" i="38" s="1"/>
  <c r="D129" i="38"/>
  <c r="D109" i="38" s="1"/>
  <c r="C129" i="38"/>
  <c r="C109" i="38" s="1"/>
  <c r="B108" i="38"/>
  <c r="A108" i="38"/>
  <c r="B107" i="38"/>
  <c r="A107" i="38"/>
  <c r="B106" i="38"/>
  <c r="A106" i="38"/>
  <c r="B105" i="38"/>
  <c r="A105" i="38"/>
  <c r="B104" i="38"/>
  <c r="A104" i="38"/>
  <c r="B103" i="38"/>
  <c r="A103" i="38"/>
  <c r="B102" i="38"/>
  <c r="A102" i="38"/>
  <c r="B101" i="38"/>
  <c r="A101" i="38"/>
  <c r="B100" i="38"/>
  <c r="A100" i="38"/>
  <c r="B99" i="38"/>
  <c r="A99" i="38"/>
  <c r="B98" i="38"/>
  <c r="A98" i="38"/>
  <c r="B97" i="38"/>
  <c r="A97" i="38"/>
  <c r="B96" i="38"/>
  <c r="A96" i="38"/>
  <c r="B95" i="38"/>
  <c r="A95" i="38"/>
  <c r="B94" i="38"/>
  <c r="A94" i="38"/>
  <c r="B93" i="38"/>
  <c r="A93" i="38"/>
  <c r="B92" i="38"/>
  <c r="A92" i="38"/>
  <c r="B91" i="38"/>
  <c r="A91" i="38"/>
  <c r="B90" i="38"/>
  <c r="A90" i="38"/>
  <c r="B89" i="38"/>
  <c r="A89" i="38"/>
  <c r="B88" i="38"/>
  <c r="A88" i="38"/>
  <c r="B87" i="38"/>
  <c r="A87" i="38"/>
  <c r="B86" i="38"/>
  <c r="A86" i="38"/>
  <c r="B85" i="38"/>
  <c r="A85" i="38"/>
  <c r="B84" i="38"/>
  <c r="A84" i="38"/>
  <c r="B83" i="38"/>
  <c r="A83" i="38"/>
  <c r="B82" i="38"/>
  <c r="A82" i="38"/>
  <c r="B81" i="38"/>
  <c r="A81" i="38"/>
  <c r="B80" i="38"/>
  <c r="A80" i="38"/>
  <c r="B79" i="38"/>
  <c r="A79" i="38"/>
  <c r="B78" i="38"/>
  <c r="A78" i="38"/>
  <c r="B77" i="38"/>
  <c r="A77" i="38"/>
  <c r="B76" i="38"/>
  <c r="A76" i="38"/>
  <c r="B75" i="38"/>
  <c r="A75" i="38"/>
  <c r="B74" i="38"/>
  <c r="A74" i="38"/>
  <c r="B73" i="38"/>
  <c r="A73" i="38"/>
  <c r="B72" i="38"/>
  <c r="A72" i="38"/>
  <c r="B71" i="38"/>
  <c r="A71" i="38"/>
  <c r="B70" i="38"/>
  <c r="A70" i="38"/>
  <c r="B69" i="38"/>
  <c r="A69" i="38"/>
  <c r="B68" i="38"/>
  <c r="A68" i="38"/>
  <c r="B67" i="38"/>
  <c r="A67" i="38"/>
  <c r="B66" i="38"/>
  <c r="A66" i="38"/>
  <c r="B65" i="38"/>
  <c r="A65" i="38"/>
  <c r="B64" i="38"/>
  <c r="A64" i="38"/>
  <c r="B63" i="38"/>
  <c r="A63" i="38"/>
  <c r="B62" i="38"/>
  <c r="A62" i="38"/>
  <c r="B61" i="38"/>
  <c r="A61" i="38"/>
  <c r="B60" i="38"/>
  <c r="A60" i="38"/>
  <c r="B59" i="38"/>
  <c r="A59" i="38"/>
  <c r="B58" i="38"/>
  <c r="A58" i="38"/>
  <c r="B57" i="38"/>
  <c r="A57" i="38"/>
  <c r="B56" i="38"/>
  <c r="A56" i="38"/>
  <c r="B55" i="38"/>
  <c r="A55" i="38"/>
  <c r="B54" i="38"/>
  <c r="A54" i="38"/>
  <c r="B53" i="38"/>
  <c r="A53" i="38"/>
  <c r="B52" i="38"/>
  <c r="A52" i="38"/>
  <c r="B51" i="38"/>
  <c r="A51" i="38"/>
  <c r="B50" i="38"/>
  <c r="A50" i="38"/>
  <c r="B49" i="38"/>
  <c r="A49" i="38"/>
  <c r="B48" i="38"/>
  <c r="A48" i="38"/>
  <c r="B47" i="38"/>
  <c r="A47" i="38"/>
  <c r="B46" i="38"/>
  <c r="A46" i="38"/>
  <c r="B45" i="38"/>
  <c r="A45" i="38"/>
  <c r="B44" i="38"/>
  <c r="A44" i="38"/>
  <c r="B43" i="38"/>
  <c r="A43" i="38"/>
  <c r="B42" i="38"/>
  <c r="A42" i="38"/>
  <c r="B41" i="38"/>
  <c r="A41" i="38"/>
  <c r="B40" i="38"/>
  <c r="A40" i="38"/>
  <c r="B39" i="38"/>
  <c r="A39" i="38"/>
  <c r="B38" i="38"/>
  <c r="A38" i="38"/>
  <c r="B37" i="38"/>
  <c r="A37" i="38"/>
  <c r="B36" i="38"/>
  <c r="A36" i="38"/>
  <c r="B35" i="38"/>
  <c r="A35" i="38"/>
  <c r="B34" i="38"/>
  <c r="A34" i="38"/>
  <c r="B33" i="38"/>
  <c r="A33" i="38"/>
  <c r="B32" i="38"/>
  <c r="A32" i="38"/>
  <c r="B31" i="38"/>
  <c r="A31" i="38"/>
  <c r="B30" i="38"/>
  <c r="A30" i="38"/>
  <c r="B29" i="38"/>
  <c r="A29" i="38"/>
  <c r="B28" i="38"/>
  <c r="A28" i="38"/>
  <c r="B27" i="38"/>
  <c r="A27" i="38"/>
  <c r="B26" i="38"/>
  <c r="A26" i="38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B13" i="38"/>
  <c r="A13" i="38"/>
  <c r="B12" i="38"/>
  <c r="A12" i="38"/>
  <c r="B11" i="38"/>
  <c r="A11" i="38"/>
  <c r="B10" i="38"/>
  <c r="A10" i="38"/>
  <c r="B9" i="38"/>
  <c r="A9" i="38"/>
  <c r="A8" i="38"/>
  <c r="R5" i="38"/>
  <c r="R18" i="3" s="1"/>
  <c r="R4" i="38"/>
  <c r="R17" i="3" s="1"/>
  <c r="K129" i="2"/>
  <c r="K109" i="2" s="1"/>
  <c r="K143" i="2"/>
  <c r="AF109" i="2" s="1"/>
  <c r="K210" i="37" s="1"/>
  <c r="K107" i="37" l="1"/>
  <c r="V109" i="38"/>
  <c r="T5" i="38"/>
  <c r="V109" i="40"/>
  <c r="T5" i="40"/>
  <c r="V109" i="41"/>
  <c r="T5" i="41"/>
  <c r="R109" i="40"/>
  <c r="T24" i="3"/>
  <c r="R109" i="41"/>
  <c r="T30" i="3"/>
  <c r="AC10" i="41"/>
  <c r="AH10" i="41"/>
  <c r="AD10" i="41"/>
  <c r="Z10" i="41"/>
  <c r="AF10" i="41"/>
  <c r="AK10" i="41"/>
  <c r="AI10" i="41"/>
  <c r="AE10" i="41"/>
  <c r="AA10" i="41"/>
  <c r="AJ10" i="41"/>
  <c r="X10" i="41"/>
  <c r="Y10" i="41"/>
  <c r="AB10" i="41"/>
  <c r="AG10" i="41"/>
  <c r="AK12" i="41"/>
  <c r="AH12" i="41"/>
  <c r="AD12" i="41"/>
  <c r="Z12" i="41"/>
  <c r="AJ12" i="41"/>
  <c r="X12" i="41"/>
  <c r="Y12" i="41"/>
  <c r="AI12" i="41"/>
  <c r="AE12" i="41"/>
  <c r="AA12" i="41"/>
  <c r="AF12" i="41"/>
  <c r="AG12" i="41"/>
  <c r="AB12" i="41"/>
  <c r="AC12" i="41"/>
  <c r="AK14" i="41"/>
  <c r="AG14" i="41"/>
  <c r="Y14" i="41"/>
  <c r="AH14" i="41"/>
  <c r="AD14" i="41"/>
  <c r="Z14" i="41"/>
  <c r="AB14" i="41"/>
  <c r="AI14" i="41"/>
  <c r="AE14" i="41"/>
  <c r="AA14" i="41"/>
  <c r="AJ14" i="41"/>
  <c r="X14" i="41"/>
  <c r="AC14" i="41"/>
  <c r="AF14" i="41"/>
  <c r="AK16" i="41"/>
  <c r="AG16" i="41"/>
  <c r="Y16" i="41"/>
  <c r="AH16" i="41"/>
  <c r="AD16" i="41"/>
  <c r="Z16" i="41"/>
  <c r="AB16" i="41"/>
  <c r="AC16" i="41"/>
  <c r="AI16" i="41"/>
  <c r="AE16" i="41"/>
  <c r="AA16" i="41"/>
  <c r="AF16" i="41"/>
  <c r="AJ16" i="41"/>
  <c r="X16" i="41"/>
  <c r="AK18" i="41"/>
  <c r="AG18" i="41"/>
  <c r="AC18" i="41"/>
  <c r="Y18" i="41"/>
  <c r="AH18" i="41"/>
  <c r="AD18" i="41"/>
  <c r="Z18" i="41"/>
  <c r="AI18" i="41"/>
  <c r="AE18" i="41"/>
  <c r="AA18" i="41"/>
  <c r="AJ18" i="41"/>
  <c r="AB18" i="41"/>
  <c r="AF18" i="41"/>
  <c r="X18" i="41"/>
  <c r="AK20" i="41"/>
  <c r="AG20" i="41"/>
  <c r="AC20" i="41"/>
  <c r="Y20" i="41"/>
  <c r="AH20" i="41"/>
  <c r="AD20" i="41"/>
  <c r="Z20" i="41"/>
  <c r="AI20" i="41"/>
  <c r="AE20" i="41"/>
  <c r="AA20" i="41"/>
  <c r="AF20" i="41"/>
  <c r="X20" i="41"/>
  <c r="AJ20" i="41"/>
  <c r="AB20" i="41"/>
  <c r="AK22" i="41"/>
  <c r="AG22" i="41"/>
  <c r="AC22" i="41"/>
  <c r="Y22" i="41"/>
  <c r="AH22" i="41"/>
  <c r="AD22" i="41"/>
  <c r="Z22" i="41"/>
  <c r="AI22" i="41"/>
  <c r="AE22" i="41"/>
  <c r="AA22" i="41"/>
  <c r="AJ22" i="41"/>
  <c r="AB22" i="41"/>
  <c r="AF22" i="41"/>
  <c r="X22" i="41"/>
  <c r="AK24" i="41"/>
  <c r="AG24" i="41"/>
  <c r="AC24" i="41"/>
  <c r="Y24" i="41"/>
  <c r="AH24" i="41"/>
  <c r="AD24" i="41"/>
  <c r="Z24" i="41"/>
  <c r="AI24" i="41"/>
  <c r="AE24" i="41"/>
  <c r="AA24" i="41"/>
  <c r="AF24" i="41"/>
  <c r="X24" i="41"/>
  <c r="AJ24" i="41"/>
  <c r="AB24" i="41"/>
  <c r="AK26" i="41"/>
  <c r="AG26" i="41"/>
  <c r="AC26" i="41"/>
  <c r="Y26" i="41"/>
  <c r="AH26" i="41"/>
  <c r="AD26" i="41"/>
  <c r="Z26" i="41"/>
  <c r="AI26" i="41"/>
  <c r="AE26" i="41"/>
  <c r="AA26" i="41"/>
  <c r="AF26" i="41"/>
  <c r="X26" i="41"/>
  <c r="AJ26" i="41"/>
  <c r="AB26" i="41"/>
  <c r="AK28" i="41"/>
  <c r="AG28" i="41"/>
  <c r="AC28" i="41"/>
  <c r="Y28" i="41"/>
  <c r="AH28" i="41"/>
  <c r="AD28" i="41"/>
  <c r="Z28" i="41"/>
  <c r="AI28" i="41"/>
  <c r="AE28" i="41"/>
  <c r="AA28" i="41"/>
  <c r="AF28" i="41"/>
  <c r="AJ28" i="41"/>
  <c r="AB28" i="41"/>
  <c r="X28" i="41"/>
  <c r="AK30" i="41"/>
  <c r="AG30" i="41"/>
  <c r="AC30" i="41"/>
  <c r="Y30" i="41"/>
  <c r="AH30" i="41"/>
  <c r="AD30" i="41"/>
  <c r="Z30" i="41"/>
  <c r="AI30" i="41"/>
  <c r="AE30" i="41"/>
  <c r="AA30" i="41"/>
  <c r="AB30" i="41"/>
  <c r="AJ30" i="41"/>
  <c r="AF30" i="41"/>
  <c r="X30" i="41"/>
  <c r="AK32" i="41"/>
  <c r="AG32" i="41"/>
  <c r="AC32" i="41"/>
  <c r="Y32" i="41"/>
  <c r="AH32" i="41"/>
  <c r="AD32" i="41"/>
  <c r="Z32" i="41"/>
  <c r="AI32" i="41"/>
  <c r="AE32" i="41"/>
  <c r="AA32" i="41"/>
  <c r="AJ32" i="41"/>
  <c r="AF32" i="41"/>
  <c r="AB32" i="41"/>
  <c r="X32" i="41"/>
  <c r="AK34" i="41"/>
  <c r="AG34" i="41"/>
  <c r="AC34" i="41"/>
  <c r="Y34" i="41"/>
  <c r="AH34" i="41"/>
  <c r="AD34" i="41"/>
  <c r="Z34" i="41"/>
  <c r="AI34" i="41"/>
  <c r="AE34" i="41"/>
  <c r="AA34" i="41"/>
  <c r="AJ34" i="41"/>
  <c r="AF34" i="41"/>
  <c r="AB34" i="41"/>
  <c r="X34" i="41"/>
  <c r="AK36" i="41"/>
  <c r="AI36" i="41"/>
  <c r="AJ36" i="41"/>
  <c r="AG36" i="41"/>
  <c r="AC36" i="41"/>
  <c r="Y36" i="41"/>
  <c r="AH36" i="41"/>
  <c r="AD36" i="41"/>
  <c r="Z36" i="41"/>
  <c r="AE36" i="41"/>
  <c r="AA36" i="41"/>
  <c r="AF36" i="41"/>
  <c r="AB36" i="41"/>
  <c r="X36" i="41"/>
  <c r="AK38" i="41"/>
  <c r="AG38" i="41"/>
  <c r="AC38" i="41"/>
  <c r="Y38" i="41"/>
  <c r="AH38" i="41"/>
  <c r="AD38" i="41"/>
  <c r="Z38" i="41"/>
  <c r="AI38" i="41"/>
  <c r="AE38" i="41"/>
  <c r="AA38" i="41"/>
  <c r="AJ38" i="41"/>
  <c r="AF38" i="41"/>
  <c r="AB38" i="41"/>
  <c r="X38" i="41"/>
  <c r="AK40" i="41"/>
  <c r="AG40" i="41"/>
  <c r="AC40" i="41"/>
  <c r="Y40" i="41"/>
  <c r="AH40" i="41"/>
  <c r="AD40" i="41"/>
  <c r="Z40" i="41"/>
  <c r="AI40" i="41"/>
  <c r="AE40" i="41"/>
  <c r="AA40" i="41"/>
  <c r="AJ40" i="41"/>
  <c r="AF40" i="41"/>
  <c r="AB40" i="41"/>
  <c r="X40" i="41"/>
  <c r="AK42" i="41"/>
  <c r="AG42" i="41"/>
  <c r="AC42" i="41"/>
  <c r="Y42" i="41"/>
  <c r="AH42" i="41"/>
  <c r="AD42" i="41"/>
  <c r="Z42" i="41"/>
  <c r="AI42" i="41"/>
  <c r="AE42" i="41"/>
  <c r="AA42" i="41"/>
  <c r="AJ42" i="41"/>
  <c r="AF42" i="41"/>
  <c r="AB42" i="41"/>
  <c r="X42" i="41"/>
  <c r="AK44" i="41"/>
  <c r="AG44" i="41"/>
  <c r="AC44" i="41"/>
  <c r="Y44" i="41"/>
  <c r="AH44" i="41"/>
  <c r="AD44" i="41"/>
  <c r="Z44" i="41"/>
  <c r="AI44" i="41"/>
  <c r="AE44" i="41"/>
  <c r="AA44" i="41"/>
  <c r="AJ44" i="41"/>
  <c r="AF44" i="41"/>
  <c r="AB44" i="41"/>
  <c r="X44" i="41"/>
  <c r="AK46" i="41"/>
  <c r="AG46" i="41"/>
  <c r="AC46" i="41"/>
  <c r="Y46" i="41"/>
  <c r="AH46" i="41"/>
  <c r="AD46" i="41"/>
  <c r="Z46" i="41"/>
  <c r="AI46" i="41"/>
  <c r="AE46" i="41"/>
  <c r="AA46" i="41"/>
  <c r="AJ46" i="41"/>
  <c r="AF46" i="41"/>
  <c r="AB46" i="41"/>
  <c r="X46" i="41"/>
  <c r="AK48" i="41"/>
  <c r="AG48" i="41"/>
  <c r="AC48" i="41"/>
  <c r="Y48" i="41"/>
  <c r="AH48" i="41"/>
  <c r="AD48" i="41"/>
  <c r="Z48" i="41"/>
  <c r="AI48" i="41"/>
  <c r="AE48" i="41"/>
  <c r="AA48" i="41"/>
  <c r="AJ48" i="41"/>
  <c r="AF48" i="41"/>
  <c r="AB48" i="41"/>
  <c r="X48" i="41"/>
  <c r="AK50" i="41"/>
  <c r="AG50" i="41"/>
  <c r="AC50" i="41"/>
  <c r="Y50" i="41"/>
  <c r="AH50" i="41"/>
  <c r="AD50" i="41"/>
  <c r="Z50" i="41"/>
  <c r="AI50" i="41"/>
  <c r="AE50" i="41"/>
  <c r="AA50" i="41"/>
  <c r="AJ50" i="41"/>
  <c r="AF50" i="41"/>
  <c r="AB50" i="41"/>
  <c r="X50" i="41"/>
  <c r="AK52" i="41"/>
  <c r="AG52" i="41"/>
  <c r="AC52" i="41"/>
  <c r="Y52" i="41"/>
  <c r="AH52" i="41"/>
  <c r="AD52" i="41"/>
  <c r="Z52" i="41"/>
  <c r="AI52" i="41"/>
  <c r="AE52" i="41"/>
  <c r="AA52" i="41"/>
  <c r="AJ52" i="41"/>
  <c r="AF52" i="41"/>
  <c r="AB52" i="41"/>
  <c r="X52" i="41"/>
  <c r="AK54" i="41"/>
  <c r="AG54" i="41"/>
  <c r="AC54" i="41"/>
  <c r="Y54" i="41"/>
  <c r="AH54" i="41"/>
  <c r="AD54" i="41"/>
  <c r="Z54" i="41"/>
  <c r="AI54" i="41"/>
  <c r="AE54" i="41"/>
  <c r="AA54" i="41"/>
  <c r="AJ54" i="41"/>
  <c r="AF54" i="41"/>
  <c r="AB54" i="41"/>
  <c r="X54" i="41"/>
  <c r="AK56" i="41"/>
  <c r="AG56" i="41"/>
  <c r="AC56" i="41"/>
  <c r="Y56" i="41"/>
  <c r="AH56" i="41"/>
  <c r="AD56" i="41"/>
  <c r="Z56" i="41"/>
  <c r="AI56" i="41"/>
  <c r="AE56" i="41"/>
  <c r="AA56" i="41"/>
  <c r="AJ56" i="41"/>
  <c r="AF56" i="41"/>
  <c r="AB56" i="41"/>
  <c r="X56" i="41"/>
  <c r="AK58" i="41"/>
  <c r="AG58" i="41"/>
  <c r="AC58" i="41"/>
  <c r="Y58" i="41"/>
  <c r="AH58" i="41"/>
  <c r="AD58" i="41"/>
  <c r="Z58" i="41"/>
  <c r="AI58" i="41"/>
  <c r="AE58" i="41"/>
  <c r="AA58" i="41"/>
  <c r="AJ58" i="41"/>
  <c r="AF58" i="41"/>
  <c r="AB58" i="41"/>
  <c r="X58" i="41"/>
  <c r="AK60" i="41"/>
  <c r="AG60" i="41"/>
  <c r="AC60" i="41"/>
  <c r="Y60" i="41"/>
  <c r="AH60" i="41"/>
  <c r="AD60" i="41"/>
  <c r="Z60" i="41"/>
  <c r="AI60" i="41"/>
  <c r="AE60" i="41"/>
  <c r="AA60" i="41"/>
  <c r="AJ60" i="41"/>
  <c r="AF60" i="41"/>
  <c r="AB60" i="41"/>
  <c r="X60" i="41"/>
  <c r="AK62" i="41"/>
  <c r="AG62" i="41"/>
  <c r="AC62" i="41"/>
  <c r="Y62" i="41"/>
  <c r="AH62" i="41"/>
  <c r="AD62" i="41"/>
  <c r="Z62" i="41"/>
  <c r="AI62" i="41"/>
  <c r="AE62" i="41"/>
  <c r="AA62" i="41"/>
  <c r="AJ62" i="41"/>
  <c r="AF62" i="41"/>
  <c r="AB62" i="41"/>
  <c r="X62" i="41"/>
  <c r="AK64" i="41"/>
  <c r="AG64" i="41"/>
  <c r="AC64" i="41"/>
  <c r="Y64" i="41"/>
  <c r="AH64" i="41"/>
  <c r="AD64" i="41"/>
  <c r="Z64" i="41"/>
  <c r="AI64" i="41"/>
  <c r="AE64" i="41"/>
  <c r="AA64" i="41"/>
  <c r="AJ64" i="41"/>
  <c r="AF64" i="41"/>
  <c r="AB64" i="41"/>
  <c r="X64" i="41"/>
  <c r="AK66" i="41"/>
  <c r="AG66" i="41"/>
  <c r="AC66" i="41"/>
  <c r="Y66" i="41"/>
  <c r="AH66" i="41"/>
  <c r="AD66" i="41"/>
  <c r="Z66" i="41"/>
  <c r="AI66" i="41"/>
  <c r="AE66" i="41"/>
  <c r="AA66" i="41"/>
  <c r="AJ66" i="41"/>
  <c r="AF66" i="41"/>
  <c r="AB66" i="41"/>
  <c r="X66" i="41"/>
  <c r="AK68" i="41"/>
  <c r="AG68" i="41"/>
  <c r="AC68" i="41"/>
  <c r="Y68" i="41"/>
  <c r="AH68" i="41"/>
  <c r="AD68" i="41"/>
  <c r="Z68" i="41"/>
  <c r="AI68" i="41"/>
  <c r="AE68" i="41"/>
  <c r="AA68" i="41"/>
  <c r="AJ68" i="41"/>
  <c r="AF68" i="41"/>
  <c r="AB68" i="41"/>
  <c r="X68" i="41"/>
  <c r="AK70" i="41"/>
  <c r="AG70" i="41"/>
  <c r="AC70" i="41"/>
  <c r="Y70" i="41"/>
  <c r="AH70" i="41"/>
  <c r="AD70" i="41"/>
  <c r="Z70" i="41"/>
  <c r="AI70" i="41"/>
  <c r="AE70" i="41"/>
  <c r="AA70" i="41"/>
  <c r="AJ70" i="41"/>
  <c r="AF70" i="41"/>
  <c r="AB70" i="41"/>
  <c r="X70" i="41"/>
  <c r="AK72" i="41"/>
  <c r="AG72" i="41"/>
  <c r="AC72" i="41"/>
  <c r="Y72" i="41"/>
  <c r="AH72" i="41"/>
  <c r="AD72" i="41"/>
  <c r="Z72" i="41"/>
  <c r="AI72" i="41"/>
  <c r="AE72" i="41"/>
  <c r="AA72" i="41"/>
  <c r="AJ72" i="41"/>
  <c r="AF72" i="41"/>
  <c r="AB72" i="41"/>
  <c r="X72" i="41"/>
  <c r="AK74" i="41"/>
  <c r="AG74" i="41"/>
  <c r="AC74" i="41"/>
  <c r="Y74" i="41"/>
  <c r="AH74" i="41"/>
  <c r="AD74" i="41"/>
  <c r="Z74" i="41"/>
  <c r="AI74" i="41"/>
  <c r="AE74" i="41"/>
  <c r="AA74" i="41"/>
  <c r="AJ74" i="41"/>
  <c r="AF74" i="41"/>
  <c r="AB74" i="41"/>
  <c r="X74" i="41"/>
  <c r="AK76" i="41"/>
  <c r="AG76" i="41"/>
  <c r="AC76" i="41"/>
  <c r="Y76" i="41"/>
  <c r="AH76" i="41"/>
  <c r="AD76" i="41"/>
  <c r="Z76" i="41"/>
  <c r="AI76" i="41"/>
  <c r="AE76" i="41"/>
  <c r="AA76" i="41"/>
  <c r="AJ76" i="41"/>
  <c r="AF76" i="41"/>
  <c r="AB76" i="41"/>
  <c r="X76" i="41"/>
  <c r="AK78" i="41"/>
  <c r="AG78" i="41"/>
  <c r="AC78" i="41"/>
  <c r="Y78" i="41"/>
  <c r="AH78" i="41"/>
  <c r="AD78" i="41"/>
  <c r="Z78" i="41"/>
  <c r="AI78" i="41"/>
  <c r="AE78" i="41"/>
  <c r="AA78" i="41"/>
  <c r="AJ78" i="41"/>
  <c r="AF78" i="41"/>
  <c r="AB78" i="41"/>
  <c r="X78" i="41"/>
  <c r="AK80" i="41"/>
  <c r="AG80" i="41"/>
  <c r="AC80" i="41"/>
  <c r="Y80" i="41"/>
  <c r="AH80" i="41"/>
  <c r="AD80" i="41"/>
  <c r="Z80" i="41"/>
  <c r="AI80" i="41"/>
  <c r="AE80" i="41"/>
  <c r="AA80" i="41"/>
  <c r="AJ80" i="41"/>
  <c r="AF80" i="41"/>
  <c r="AB80" i="41"/>
  <c r="X80" i="41"/>
  <c r="AK82" i="41"/>
  <c r="AG82" i="41"/>
  <c r="AC82" i="41"/>
  <c r="Y82" i="41"/>
  <c r="AH82" i="41"/>
  <c r="AD82" i="41"/>
  <c r="Z82" i="41"/>
  <c r="AI82" i="41"/>
  <c r="AE82" i="41"/>
  <c r="AA82" i="41"/>
  <c r="AJ82" i="41"/>
  <c r="AF82" i="41"/>
  <c r="AB82" i="41"/>
  <c r="X82" i="41"/>
  <c r="AK84" i="41"/>
  <c r="AG84" i="41"/>
  <c r="AC84" i="41"/>
  <c r="Y84" i="41"/>
  <c r="AH84" i="41"/>
  <c r="AD84" i="41"/>
  <c r="Z84" i="41"/>
  <c r="AI84" i="41"/>
  <c r="AE84" i="41"/>
  <c r="AA84" i="41"/>
  <c r="AJ84" i="41"/>
  <c r="AF84" i="41"/>
  <c r="AB84" i="41"/>
  <c r="X84" i="41"/>
  <c r="AK86" i="41"/>
  <c r="AG86" i="41"/>
  <c r="AC86" i="41"/>
  <c r="Y86" i="41"/>
  <c r="AH86" i="41"/>
  <c r="AD86" i="41"/>
  <c r="Z86" i="41"/>
  <c r="AI86" i="41"/>
  <c r="AE86" i="41"/>
  <c r="AA86" i="41"/>
  <c r="AJ86" i="41"/>
  <c r="AF86" i="41"/>
  <c r="AB86" i="41"/>
  <c r="X86" i="41"/>
  <c r="AK88" i="41"/>
  <c r="AG88" i="41"/>
  <c r="AC88" i="41"/>
  <c r="Y88" i="41"/>
  <c r="AH88" i="41"/>
  <c r="AD88" i="41"/>
  <c r="Z88" i="41"/>
  <c r="AI88" i="41"/>
  <c r="AE88" i="41"/>
  <c r="AA88" i="41"/>
  <c r="AJ88" i="41"/>
  <c r="AF88" i="41"/>
  <c r="AB88" i="41"/>
  <c r="X88" i="41"/>
  <c r="AK90" i="41"/>
  <c r="AG90" i="41"/>
  <c r="AC90" i="41"/>
  <c r="Y90" i="41"/>
  <c r="AH90" i="41"/>
  <c r="AD90" i="41"/>
  <c r="Z90" i="41"/>
  <c r="AI90" i="41"/>
  <c r="AE90" i="41"/>
  <c r="AA90" i="41"/>
  <c r="AJ90" i="41"/>
  <c r="AF90" i="41"/>
  <c r="AB90" i="41"/>
  <c r="X90" i="41"/>
  <c r="AK92" i="41"/>
  <c r="AG92" i="41"/>
  <c r="AC92" i="41"/>
  <c r="Y92" i="41"/>
  <c r="AH92" i="41"/>
  <c r="AD92" i="41"/>
  <c r="Z92" i="41"/>
  <c r="AI92" i="41"/>
  <c r="AE92" i="41"/>
  <c r="AA92" i="41"/>
  <c r="AJ92" i="41"/>
  <c r="AF92" i="41"/>
  <c r="AB92" i="41"/>
  <c r="X92" i="41"/>
  <c r="AK94" i="41"/>
  <c r="AG94" i="41"/>
  <c r="AC94" i="41"/>
  <c r="Y94" i="41"/>
  <c r="AH94" i="41"/>
  <c r="AD94" i="41"/>
  <c r="Z94" i="41"/>
  <c r="AI94" i="41"/>
  <c r="AE94" i="41"/>
  <c r="AA94" i="41"/>
  <c r="AJ94" i="41"/>
  <c r="AF94" i="41"/>
  <c r="AB94" i="41"/>
  <c r="X94" i="41"/>
  <c r="AK96" i="41"/>
  <c r="AG96" i="41"/>
  <c r="AC96" i="41"/>
  <c r="Y96" i="41"/>
  <c r="AH96" i="41"/>
  <c r="AD96" i="41"/>
  <c r="Z96" i="41"/>
  <c r="AI96" i="41"/>
  <c r="AE96" i="41"/>
  <c r="AA96" i="41"/>
  <c r="AJ96" i="41"/>
  <c r="AF96" i="41"/>
  <c r="AB96" i="41"/>
  <c r="X96" i="41"/>
  <c r="AK98" i="41"/>
  <c r="AG98" i="41"/>
  <c r="AC98" i="41"/>
  <c r="Y98" i="41"/>
  <c r="AH98" i="41"/>
  <c r="AD98" i="41"/>
  <c r="Z98" i="41"/>
  <c r="AI98" i="41"/>
  <c r="AE98" i="41"/>
  <c r="AA98" i="41"/>
  <c r="AJ98" i="41"/>
  <c r="AF98" i="41"/>
  <c r="AB98" i="41"/>
  <c r="X98" i="41"/>
  <c r="AK100" i="41"/>
  <c r="AG100" i="41"/>
  <c r="AC100" i="41"/>
  <c r="Y100" i="41"/>
  <c r="AH100" i="41"/>
  <c r="AD100" i="41"/>
  <c r="Z100" i="41"/>
  <c r="AI100" i="41"/>
  <c r="AE100" i="41"/>
  <c r="AA100" i="41"/>
  <c r="AJ100" i="41"/>
  <c r="AF100" i="41"/>
  <c r="AB100" i="41"/>
  <c r="X100" i="41"/>
  <c r="AK102" i="41"/>
  <c r="AG102" i="41"/>
  <c r="AC102" i="41"/>
  <c r="Y102" i="41"/>
  <c r="AH102" i="41"/>
  <c r="AD102" i="41"/>
  <c r="Z102" i="41"/>
  <c r="AI102" i="41"/>
  <c r="AE102" i="41"/>
  <c r="AA102" i="41"/>
  <c r="AJ102" i="41"/>
  <c r="AF102" i="41"/>
  <c r="AB102" i="41"/>
  <c r="X102" i="41"/>
  <c r="AK104" i="41"/>
  <c r="AG104" i="41"/>
  <c r="AC104" i="41"/>
  <c r="Y104" i="41"/>
  <c r="AH104" i="41"/>
  <c r="AD104" i="41"/>
  <c r="Z104" i="41"/>
  <c r="AI104" i="41"/>
  <c r="AE104" i="41"/>
  <c r="AA104" i="41"/>
  <c r="AJ104" i="41"/>
  <c r="AF104" i="41"/>
  <c r="AB104" i="41"/>
  <c r="X104" i="41"/>
  <c r="AH106" i="41"/>
  <c r="AD106" i="41"/>
  <c r="Z106" i="41"/>
  <c r="AI106" i="41"/>
  <c r="AE106" i="41"/>
  <c r="AA106" i="41"/>
  <c r="AJ106" i="41"/>
  <c r="AF106" i="41"/>
  <c r="AB106" i="41"/>
  <c r="X106" i="41"/>
  <c r="AK106" i="41"/>
  <c r="AG106" i="41"/>
  <c r="AC106" i="41"/>
  <c r="Y106" i="41"/>
  <c r="AI108" i="41"/>
  <c r="AE108" i="41"/>
  <c r="AA108" i="41"/>
  <c r="AJ108" i="41"/>
  <c r="AF108" i="41"/>
  <c r="AB108" i="41"/>
  <c r="X108" i="41"/>
  <c r="AK108" i="41"/>
  <c r="AG108" i="41"/>
  <c r="AC108" i="41"/>
  <c r="Y108" i="41"/>
  <c r="AH108" i="41"/>
  <c r="AD108" i="41"/>
  <c r="Z108" i="41"/>
  <c r="AJ9" i="41"/>
  <c r="AF9" i="41"/>
  <c r="AB9" i="41"/>
  <c r="X9" i="41"/>
  <c r="AH9" i="41"/>
  <c r="Z9" i="41"/>
  <c r="AE9" i="41"/>
  <c r="AK9" i="41"/>
  <c r="AG9" i="41"/>
  <c r="AC9" i="41"/>
  <c r="Y9" i="41"/>
  <c r="AA9" i="41"/>
  <c r="AD9" i="41"/>
  <c r="AI9" i="41"/>
  <c r="AI11" i="41"/>
  <c r="AJ11" i="41"/>
  <c r="AF11" i="41"/>
  <c r="AB11" i="41"/>
  <c r="X11" i="41"/>
  <c r="Z11" i="41"/>
  <c r="AK11" i="41"/>
  <c r="AG11" i="41"/>
  <c r="AC11" i="41"/>
  <c r="Y11" i="41"/>
  <c r="AH11" i="41"/>
  <c r="AA11" i="41"/>
  <c r="AD11" i="41"/>
  <c r="AE11" i="41"/>
  <c r="AJ13" i="41"/>
  <c r="AF13" i="41"/>
  <c r="AB13" i="41"/>
  <c r="X13" i="41"/>
  <c r="AH13" i="41"/>
  <c r="AI13" i="41"/>
  <c r="AK13" i="41"/>
  <c r="AG13" i="41"/>
  <c r="AC13" i="41"/>
  <c r="Y13" i="41"/>
  <c r="Z13" i="41"/>
  <c r="AA13" i="41"/>
  <c r="AD13" i="41"/>
  <c r="AE13" i="41"/>
  <c r="AE15" i="41"/>
  <c r="AJ15" i="41"/>
  <c r="AF15" i="41"/>
  <c r="AB15" i="41"/>
  <c r="X15" i="41"/>
  <c r="Z15" i="41"/>
  <c r="AK15" i="41"/>
  <c r="AG15" i="41"/>
  <c r="AC15" i="41"/>
  <c r="Y15" i="41"/>
  <c r="AH15" i="41"/>
  <c r="AI15" i="41"/>
  <c r="AD15" i="41"/>
  <c r="AA15" i="41"/>
  <c r="AI17" i="41"/>
  <c r="AE17" i="41"/>
  <c r="AA17" i="41"/>
  <c r="AJ17" i="41"/>
  <c r="AF17" i="41"/>
  <c r="AB17" i="41"/>
  <c r="X17" i="41"/>
  <c r="AK17" i="41"/>
  <c r="AG17" i="41"/>
  <c r="AC17" i="41"/>
  <c r="Y17" i="41"/>
  <c r="AH17" i="41"/>
  <c r="Z17" i="41"/>
  <c r="AD17" i="41"/>
  <c r="AI19" i="41"/>
  <c r="AE19" i="41"/>
  <c r="AA19" i="41"/>
  <c r="AJ19" i="41"/>
  <c r="AF19" i="41"/>
  <c r="AB19" i="41"/>
  <c r="X19" i="41"/>
  <c r="AK19" i="41"/>
  <c r="AG19" i="41"/>
  <c r="AC19" i="41"/>
  <c r="Y19" i="41"/>
  <c r="AD19" i="41"/>
  <c r="AH19" i="41"/>
  <c r="Z19" i="41"/>
  <c r="AI21" i="41"/>
  <c r="AE21" i="41"/>
  <c r="AA21" i="41"/>
  <c r="AJ21" i="41"/>
  <c r="AF21" i="41"/>
  <c r="AB21" i="41"/>
  <c r="X21" i="41"/>
  <c r="AK21" i="41"/>
  <c r="AG21" i="41"/>
  <c r="AC21" i="41"/>
  <c r="Y21" i="41"/>
  <c r="AH21" i="41"/>
  <c r="Z21" i="41"/>
  <c r="AD21" i="41"/>
  <c r="AI23" i="41"/>
  <c r="AE23" i="41"/>
  <c r="AA23" i="41"/>
  <c r="AJ23" i="41"/>
  <c r="AF23" i="41"/>
  <c r="AB23" i="41"/>
  <c r="X23" i="41"/>
  <c r="AK23" i="41"/>
  <c r="AG23" i="41"/>
  <c r="AC23" i="41"/>
  <c r="Y23" i="41"/>
  <c r="AD23" i="41"/>
  <c r="AH23" i="41"/>
  <c r="Z23" i="41"/>
  <c r="AI25" i="41"/>
  <c r="AE25" i="41"/>
  <c r="AA25" i="41"/>
  <c r="AJ25" i="41"/>
  <c r="AF25" i="41"/>
  <c r="AB25" i="41"/>
  <c r="X25" i="41"/>
  <c r="AK25" i="41"/>
  <c r="AG25" i="41"/>
  <c r="AC25" i="41"/>
  <c r="Y25" i="41"/>
  <c r="AD25" i="41"/>
  <c r="Z25" i="41"/>
  <c r="AH25" i="41"/>
  <c r="AI27" i="41"/>
  <c r="AE27" i="41"/>
  <c r="AA27" i="41"/>
  <c r="AJ27" i="41"/>
  <c r="AF27" i="41"/>
  <c r="AB27" i="41"/>
  <c r="X27" i="41"/>
  <c r="AK27" i="41"/>
  <c r="AG27" i="41"/>
  <c r="AC27" i="41"/>
  <c r="Y27" i="41"/>
  <c r="AH27" i="41"/>
  <c r="Z27" i="41"/>
  <c r="AD27" i="41"/>
  <c r="AI29" i="41"/>
  <c r="AE29" i="41"/>
  <c r="AA29" i="41"/>
  <c r="AJ29" i="41"/>
  <c r="AF29" i="41"/>
  <c r="AB29" i="41"/>
  <c r="X29" i="41"/>
  <c r="AK29" i="41"/>
  <c r="AG29" i="41"/>
  <c r="AC29" i="41"/>
  <c r="Y29" i="41"/>
  <c r="AH29" i="41"/>
  <c r="AD29" i="41"/>
  <c r="Z29" i="41"/>
  <c r="AI31" i="41"/>
  <c r="AE31" i="41"/>
  <c r="AA31" i="41"/>
  <c r="AJ31" i="41"/>
  <c r="AF31" i="41"/>
  <c r="AB31" i="41"/>
  <c r="X31" i="41"/>
  <c r="AK31" i="41"/>
  <c r="AG31" i="41"/>
  <c r="AC31" i="41"/>
  <c r="Y31" i="41"/>
  <c r="AH31" i="41"/>
  <c r="AD31" i="41"/>
  <c r="Z31" i="41"/>
  <c r="AI33" i="41"/>
  <c r="AE33" i="41"/>
  <c r="AA33" i="41"/>
  <c r="AJ33" i="41"/>
  <c r="AF33" i="41"/>
  <c r="AB33" i="41"/>
  <c r="X33" i="41"/>
  <c r="AK33" i="41"/>
  <c r="AG33" i="41"/>
  <c r="AC33" i="41"/>
  <c r="Y33" i="41"/>
  <c r="AH33" i="41"/>
  <c r="AD33" i="41"/>
  <c r="Z33" i="41"/>
  <c r="AI35" i="41"/>
  <c r="AE35" i="41"/>
  <c r="AA35" i="41"/>
  <c r="AJ35" i="41"/>
  <c r="AF35" i="41"/>
  <c r="AB35" i="41"/>
  <c r="X35" i="41"/>
  <c r="AK35" i="41"/>
  <c r="AG35" i="41"/>
  <c r="AC35" i="41"/>
  <c r="Y35" i="41"/>
  <c r="AH35" i="41"/>
  <c r="AD35" i="41"/>
  <c r="Z35" i="41"/>
  <c r="AI37" i="41"/>
  <c r="AE37" i="41"/>
  <c r="AA37" i="41"/>
  <c r="AJ37" i="41"/>
  <c r="AF37" i="41"/>
  <c r="AB37" i="41"/>
  <c r="X37" i="41"/>
  <c r="AK37" i="41"/>
  <c r="AG37" i="41"/>
  <c r="AC37" i="41"/>
  <c r="Y37" i="41"/>
  <c r="AH37" i="41"/>
  <c r="AD37" i="41"/>
  <c r="Z37" i="41"/>
  <c r="AI39" i="41"/>
  <c r="AE39" i="41"/>
  <c r="AA39" i="41"/>
  <c r="AJ39" i="41"/>
  <c r="AF39" i="41"/>
  <c r="AB39" i="41"/>
  <c r="X39" i="41"/>
  <c r="AK39" i="41"/>
  <c r="AG39" i="41"/>
  <c r="AC39" i="41"/>
  <c r="Y39" i="41"/>
  <c r="AH39" i="41"/>
  <c r="AD39" i="41"/>
  <c r="Z39" i="41"/>
  <c r="AI41" i="41"/>
  <c r="AE41" i="41"/>
  <c r="AA41" i="41"/>
  <c r="AJ41" i="41"/>
  <c r="AF41" i="41"/>
  <c r="AB41" i="41"/>
  <c r="X41" i="41"/>
  <c r="AK41" i="41"/>
  <c r="AG41" i="41"/>
  <c r="AC41" i="41"/>
  <c r="Y41" i="41"/>
  <c r="AH41" i="41"/>
  <c r="AD41" i="41"/>
  <c r="Z41" i="41"/>
  <c r="AI43" i="41"/>
  <c r="AE43" i="41"/>
  <c r="AA43" i="41"/>
  <c r="AJ43" i="41"/>
  <c r="AF43" i="41"/>
  <c r="AB43" i="41"/>
  <c r="X43" i="41"/>
  <c r="AK43" i="41"/>
  <c r="AG43" i="41"/>
  <c r="AC43" i="41"/>
  <c r="Y43" i="41"/>
  <c r="AH43" i="41"/>
  <c r="AD43" i="41"/>
  <c r="Z43" i="41"/>
  <c r="AI45" i="41"/>
  <c r="AE45" i="41"/>
  <c r="AA45" i="41"/>
  <c r="AJ45" i="41"/>
  <c r="AF45" i="41"/>
  <c r="AB45" i="41"/>
  <c r="X45" i="41"/>
  <c r="AK45" i="41"/>
  <c r="AG45" i="41"/>
  <c r="AC45" i="41"/>
  <c r="Y45" i="41"/>
  <c r="AH45" i="41"/>
  <c r="AD45" i="41"/>
  <c r="Z45" i="41"/>
  <c r="AI47" i="41"/>
  <c r="AE47" i="41"/>
  <c r="AA47" i="41"/>
  <c r="AJ47" i="41"/>
  <c r="AF47" i="41"/>
  <c r="AB47" i="41"/>
  <c r="X47" i="41"/>
  <c r="AK47" i="41"/>
  <c r="AG47" i="41"/>
  <c r="AC47" i="41"/>
  <c r="Y47" i="41"/>
  <c r="AH47" i="41"/>
  <c r="AD47" i="41"/>
  <c r="Z47" i="41"/>
  <c r="AI49" i="41"/>
  <c r="AE49" i="41"/>
  <c r="AA49" i="41"/>
  <c r="AJ49" i="41"/>
  <c r="AF49" i="41"/>
  <c r="AB49" i="41"/>
  <c r="X49" i="41"/>
  <c r="AK49" i="41"/>
  <c r="AG49" i="41"/>
  <c r="AC49" i="41"/>
  <c r="Y49" i="41"/>
  <c r="AH49" i="41"/>
  <c r="AD49" i="41"/>
  <c r="Z49" i="41"/>
  <c r="AI51" i="41"/>
  <c r="AE51" i="41"/>
  <c r="AA51" i="41"/>
  <c r="AJ51" i="41"/>
  <c r="AF51" i="41"/>
  <c r="AB51" i="41"/>
  <c r="X51" i="41"/>
  <c r="AK51" i="41"/>
  <c r="AG51" i="41"/>
  <c r="AC51" i="41"/>
  <c r="Y51" i="41"/>
  <c r="AH51" i="41"/>
  <c r="AD51" i="41"/>
  <c r="Z51" i="41"/>
  <c r="AI53" i="41"/>
  <c r="AE53" i="41"/>
  <c r="AA53" i="41"/>
  <c r="AJ53" i="41"/>
  <c r="AF53" i="41"/>
  <c r="AB53" i="41"/>
  <c r="X53" i="41"/>
  <c r="AK53" i="41"/>
  <c r="AG53" i="41"/>
  <c r="AC53" i="41"/>
  <c r="Y53" i="41"/>
  <c r="AH53" i="41"/>
  <c r="AD53" i="41"/>
  <c r="Z53" i="41"/>
  <c r="AI55" i="41"/>
  <c r="AE55" i="41"/>
  <c r="AA55" i="41"/>
  <c r="AJ55" i="41"/>
  <c r="AF55" i="41"/>
  <c r="AB55" i="41"/>
  <c r="X55" i="41"/>
  <c r="AK55" i="41"/>
  <c r="AG55" i="41"/>
  <c r="AC55" i="41"/>
  <c r="Y55" i="41"/>
  <c r="AH55" i="41"/>
  <c r="AD55" i="41"/>
  <c r="Z55" i="41"/>
  <c r="AI57" i="41"/>
  <c r="AE57" i="41"/>
  <c r="AA57" i="41"/>
  <c r="AJ57" i="41"/>
  <c r="AF57" i="41"/>
  <c r="AB57" i="41"/>
  <c r="X57" i="41"/>
  <c r="AK57" i="41"/>
  <c r="AG57" i="41"/>
  <c r="AC57" i="41"/>
  <c r="Y57" i="41"/>
  <c r="AH57" i="41"/>
  <c r="AD57" i="41"/>
  <c r="Z57" i="41"/>
  <c r="AI59" i="41"/>
  <c r="AE59" i="41"/>
  <c r="AA59" i="41"/>
  <c r="AJ59" i="41"/>
  <c r="AF59" i="41"/>
  <c r="AB59" i="41"/>
  <c r="X59" i="41"/>
  <c r="AK59" i="41"/>
  <c r="AG59" i="41"/>
  <c r="AC59" i="41"/>
  <c r="Y59" i="41"/>
  <c r="AH59" i="41"/>
  <c r="AD59" i="41"/>
  <c r="Z59" i="41"/>
  <c r="AI61" i="41"/>
  <c r="AE61" i="41"/>
  <c r="AA61" i="41"/>
  <c r="AJ61" i="41"/>
  <c r="AF61" i="41"/>
  <c r="AB61" i="41"/>
  <c r="X61" i="41"/>
  <c r="AK61" i="41"/>
  <c r="AG61" i="41"/>
  <c r="AC61" i="41"/>
  <c r="Y61" i="41"/>
  <c r="AH61" i="41"/>
  <c r="AD61" i="41"/>
  <c r="Z61" i="41"/>
  <c r="AI63" i="41"/>
  <c r="AE63" i="41"/>
  <c r="AA63" i="41"/>
  <c r="AJ63" i="41"/>
  <c r="AF63" i="41"/>
  <c r="AB63" i="41"/>
  <c r="X63" i="41"/>
  <c r="AK63" i="41"/>
  <c r="AG63" i="41"/>
  <c r="AC63" i="41"/>
  <c r="Y63" i="41"/>
  <c r="AH63" i="41"/>
  <c r="AD63" i="41"/>
  <c r="Z63" i="41"/>
  <c r="AI65" i="41"/>
  <c r="AE65" i="41"/>
  <c r="AA65" i="41"/>
  <c r="AJ65" i="41"/>
  <c r="AF65" i="41"/>
  <c r="AB65" i="41"/>
  <c r="X65" i="41"/>
  <c r="AK65" i="41"/>
  <c r="AG65" i="41"/>
  <c r="AC65" i="41"/>
  <c r="Y65" i="41"/>
  <c r="AH65" i="41"/>
  <c r="AD65" i="41"/>
  <c r="Z65" i="41"/>
  <c r="AI67" i="41"/>
  <c r="AE67" i="41"/>
  <c r="AA67" i="41"/>
  <c r="AJ67" i="41"/>
  <c r="AF67" i="41"/>
  <c r="AB67" i="41"/>
  <c r="X67" i="41"/>
  <c r="AK67" i="41"/>
  <c r="AG67" i="41"/>
  <c r="AC67" i="41"/>
  <c r="Y67" i="41"/>
  <c r="AH67" i="41"/>
  <c r="AD67" i="41"/>
  <c r="Z67" i="41"/>
  <c r="AI69" i="41"/>
  <c r="AE69" i="41"/>
  <c r="AA69" i="41"/>
  <c r="AJ69" i="41"/>
  <c r="AF69" i="41"/>
  <c r="AB69" i="41"/>
  <c r="X69" i="41"/>
  <c r="AK69" i="41"/>
  <c r="AG69" i="41"/>
  <c r="AC69" i="41"/>
  <c r="Y69" i="41"/>
  <c r="AH69" i="41"/>
  <c r="AD69" i="41"/>
  <c r="Z69" i="41"/>
  <c r="AI71" i="41"/>
  <c r="AE71" i="41"/>
  <c r="AA71" i="41"/>
  <c r="AJ71" i="41"/>
  <c r="AF71" i="41"/>
  <c r="AB71" i="41"/>
  <c r="X71" i="41"/>
  <c r="AK71" i="41"/>
  <c r="AG71" i="41"/>
  <c r="AC71" i="41"/>
  <c r="Y71" i="41"/>
  <c r="AH71" i="41"/>
  <c r="AD71" i="41"/>
  <c r="Z71" i="41"/>
  <c r="AI73" i="41"/>
  <c r="AE73" i="41"/>
  <c r="AA73" i="41"/>
  <c r="AJ73" i="41"/>
  <c r="AF73" i="41"/>
  <c r="AB73" i="41"/>
  <c r="X73" i="41"/>
  <c r="AK73" i="41"/>
  <c r="AG73" i="41"/>
  <c r="AC73" i="41"/>
  <c r="Y73" i="41"/>
  <c r="AH73" i="41"/>
  <c r="AD73" i="41"/>
  <c r="Z73" i="41"/>
  <c r="AI75" i="41"/>
  <c r="AE75" i="41"/>
  <c r="AA75" i="41"/>
  <c r="AJ75" i="41"/>
  <c r="AF75" i="41"/>
  <c r="AB75" i="41"/>
  <c r="X75" i="41"/>
  <c r="AK75" i="41"/>
  <c r="AG75" i="41"/>
  <c r="AC75" i="41"/>
  <c r="Y75" i="41"/>
  <c r="AH75" i="41"/>
  <c r="AD75" i="41"/>
  <c r="Z75" i="41"/>
  <c r="AI77" i="41"/>
  <c r="AE77" i="41"/>
  <c r="AA77" i="41"/>
  <c r="AJ77" i="41"/>
  <c r="AF77" i="41"/>
  <c r="AB77" i="41"/>
  <c r="X77" i="41"/>
  <c r="AK77" i="41"/>
  <c r="AG77" i="41"/>
  <c r="AC77" i="41"/>
  <c r="Y77" i="41"/>
  <c r="AH77" i="41"/>
  <c r="AD77" i="41"/>
  <c r="Z77" i="41"/>
  <c r="AI79" i="41"/>
  <c r="AE79" i="41"/>
  <c r="AA79" i="41"/>
  <c r="AJ79" i="41"/>
  <c r="AF79" i="41"/>
  <c r="AB79" i="41"/>
  <c r="X79" i="41"/>
  <c r="AK79" i="41"/>
  <c r="AG79" i="41"/>
  <c r="AC79" i="41"/>
  <c r="Y79" i="41"/>
  <c r="AH79" i="41"/>
  <c r="AD79" i="41"/>
  <c r="Z79" i="41"/>
  <c r="AI81" i="41"/>
  <c r="AE81" i="41"/>
  <c r="AA81" i="41"/>
  <c r="AJ81" i="41"/>
  <c r="AF81" i="41"/>
  <c r="AB81" i="41"/>
  <c r="X81" i="41"/>
  <c r="AK81" i="41"/>
  <c r="AG81" i="41"/>
  <c r="AC81" i="41"/>
  <c r="Y81" i="41"/>
  <c r="AH81" i="41"/>
  <c r="AD81" i="41"/>
  <c r="Z81" i="41"/>
  <c r="AI83" i="41"/>
  <c r="AE83" i="41"/>
  <c r="AA83" i="41"/>
  <c r="AJ83" i="41"/>
  <c r="AF83" i="41"/>
  <c r="AB83" i="41"/>
  <c r="X83" i="41"/>
  <c r="AK83" i="41"/>
  <c r="AG83" i="41"/>
  <c r="AC83" i="41"/>
  <c r="Y83" i="41"/>
  <c r="AH83" i="41"/>
  <c r="AD83" i="41"/>
  <c r="Z83" i="41"/>
  <c r="AI85" i="41"/>
  <c r="AE85" i="41"/>
  <c r="AA85" i="41"/>
  <c r="AJ85" i="41"/>
  <c r="AF85" i="41"/>
  <c r="AB85" i="41"/>
  <c r="X85" i="41"/>
  <c r="AK85" i="41"/>
  <c r="AG85" i="41"/>
  <c r="AC85" i="41"/>
  <c r="Y85" i="41"/>
  <c r="AH85" i="41"/>
  <c r="AD85" i="41"/>
  <c r="Z85" i="41"/>
  <c r="AI87" i="41"/>
  <c r="AE87" i="41"/>
  <c r="AA87" i="41"/>
  <c r="AJ87" i="41"/>
  <c r="AF87" i="41"/>
  <c r="AB87" i="41"/>
  <c r="X87" i="41"/>
  <c r="AK87" i="41"/>
  <c r="AG87" i="41"/>
  <c r="AC87" i="41"/>
  <c r="Y87" i="41"/>
  <c r="AH87" i="41"/>
  <c r="AD87" i="41"/>
  <c r="Z87" i="41"/>
  <c r="AI89" i="41"/>
  <c r="AE89" i="41"/>
  <c r="AA89" i="41"/>
  <c r="AJ89" i="41"/>
  <c r="AF89" i="41"/>
  <c r="AB89" i="41"/>
  <c r="X89" i="41"/>
  <c r="AK89" i="41"/>
  <c r="AG89" i="41"/>
  <c r="AC89" i="41"/>
  <c r="Y89" i="41"/>
  <c r="AH89" i="41"/>
  <c r="AD89" i="41"/>
  <c r="Z89" i="41"/>
  <c r="AI91" i="41"/>
  <c r="AE91" i="41"/>
  <c r="AA91" i="41"/>
  <c r="AJ91" i="41"/>
  <c r="AF91" i="41"/>
  <c r="AB91" i="41"/>
  <c r="X91" i="41"/>
  <c r="AK91" i="41"/>
  <c r="AG91" i="41"/>
  <c r="AC91" i="41"/>
  <c r="Y91" i="41"/>
  <c r="AH91" i="41"/>
  <c r="AD91" i="41"/>
  <c r="Z91" i="41"/>
  <c r="AI93" i="41"/>
  <c r="AE93" i="41"/>
  <c r="AA93" i="41"/>
  <c r="AJ93" i="41"/>
  <c r="AF93" i="41"/>
  <c r="AB93" i="41"/>
  <c r="X93" i="41"/>
  <c r="AK93" i="41"/>
  <c r="AG93" i="41"/>
  <c r="AC93" i="41"/>
  <c r="Y93" i="41"/>
  <c r="AH93" i="41"/>
  <c r="AD93" i="41"/>
  <c r="Z93" i="41"/>
  <c r="AI95" i="41"/>
  <c r="AE95" i="41"/>
  <c r="AA95" i="41"/>
  <c r="AJ95" i="41"/>
  <c r="AF95" i="41"/>
  <c r="AB95" i="41"/>
  <c r="X95" i="41"/>
  <c r="AK95" i="41"/>
  <c r="AG95" i="41"/>
  <c r="AC95" i="41"/>
  <c r="Y95" i="41"/>
  <c r="AH95" i="41"/>
  <c r="AD95" i="41"/>
  <c r="Z95" i="41"/>
  <c r="AI97" i="41"/>
  <c r="AE97" i="41"/>
  <c r="AA97" i="41"/>
  <c r="AJ97" i="41"/>
  <c r="AF97" i="41"/>
  <c r="AB97" i="41"/>
  <c r="X97" i="41"/>
  <c r="AK97" i="41"/>
  <c r="AG97" i="41"/>
  <c r="AC97" i="41"/>
  <c r="Y97" i="41"/>
  <c r="AH97" i="41"/>
  <c r="AD97" i="41"/>
  <c r="Z97" i="41"/>
  <c r="AI99" i="41"/>
  <c r="AE99" i="41"/>
  <c r="AA99" i="41"/>
  <c r="AJ99" i="41"/>
  <c r="AF99" i="41"/>
  <c r="AB99" i="41"/>
  <c r="X99" i="41"/>
  <c r="AK99" i="41"/>
  <c r="AG99" i="41"/>
  <c r="AC99" i="41"/>
  <c r="Y99" i="41"/>
  <c r="AH99" i="41"/>
  <c r="AD99" i="41"/>
  <c r="Z99" i="41"/>
  <c r="AI101" i="41"/>
  <c r="AE101" i="41"/>
  <c r="AA101" i="41"/>
  <c r="AJ101" i="41"/>
  <c r="AF101" i="41"/>
  <c r="AB101" i="41"/>
  <c r="X101" i="41"/>
  <c r="AK101" i="41"/>
  <c r="AG101" i="41"/>
  <c r="AC101" i="41"/>
  <c r="Y101" i="41"/>
  <c r="AH101" i="41"/>
  <c r="AD101" i="41"/>
  <c r="Z101" i="41"/>
  <c r="AI103" i="41"/>
  <c r="AE103" i="41"/>
  <c r="AA103" i="41"/>
  <c r="AJ103" i="41"/>
  <c r="AF103" i="41"/>
  <c r="AB103" i="41"/>
  <c r="X103" i="41"/>
  <c r="AK103" i="41"/>
  <c r="AG103" i="41"/>
  <c r="AC103" i="41"/>
  <c r="Y103" i="41"/>
  <c r="AH103" i="41"/>
  <c r="AD103" i="41"/>
  <c r="Z103" i="41"/>
  <c r="AJ105" i="41"/>
  <c r="AF105" i="41"/>
  <c r="AB105" i="41"/>
  <c r="AK105" i="41"/>
  <c r="AG105" i="41"/>
  <c r="AC105" i="41"/>
  <c r="X105" i="41"/>
  <c r="AH105" i="41"/>
  <c r="AD105" i="41"/>
  <c r="Z105" i="41"/>
  <c r="Y105" i="41"/>
  <c r="AI105" i="41"/>
  <c r="AE105" i="41"/>
  <c r="AA105" i="41"/>
  <c r="AK107" i="41"/>
  <c r="AG107" i="41"/>
  <c r="AC107" i="41"/>
  <c r="Y107" i="41"/>
  <c r="AH107" i="41"/>
  <c r="AD107" i="41"/>
  <c r="Z107" i="41"/>
  <c r="AI107" i="41"/>
  <c r="AE107" i="41"/>
  <c r="AA107" i="41"/>
  <c r="AJ107" i="41"/>
  <c r="AF107" i="41"/>
  <c r="AB107" i="41"/>
  <c r="X107" i="41"/>
  <c r="AE10" i="40"/>
  <c r="AF10" i="40"/>
  <c r="Y10" i="40"/>
  <c r="AJ10" i="40"/>
  <c r="X10" i="40"/>
  <c r="AK10" i="40"/>
  <c r="AG10" i="40"/>
  <c r="AC10" i="40"/>
  <c r="AH10" i="40"/>
  <c r="AD10" i="40"/>
  <c r="Z10" i="40"/>
  <c r="AI10" i="40"/>
  <c r="AA10" i="40"/>
  <c r="AB10" i="40"/>
  <c r="AI14" i="40"/>
  <c r="AJ14" i="40"/>
  <c r="AF14" i="40"/>
  <c r="AB14" i="40"/>
  <c r="X14" i="40"/>
  <c r="AK14" i="40"/>
  <c r="AG14" i="40"/>
  <c r="AC14" i="40"/>
  <c r="Y14" i="40"/>
  <c r="AH14" i="40"/>
  <c r="AD14" i="40"/>
  <c r="Z14" i="40"/>
  <c r="AE14" i="40"/>
  <c r="AA14" i="40"/>
  <c r="AE24" i="40"/>
  <c r="AJ24" i="40"/>
  <c r="AF24" i="40"/>
  <c r="AB24" i="40"/>
  <c r="X24" i="40"/>
  <c r="AK24" i="40"/>
  <c r="AG24" i="40"/>
  <c r="AC24" i="40"/>
  <c r="Y24" i="40"/>
  <c r="AH24" i="40"/>
  <c r="AD24" i="40"/>
  <c r="Z24" i="40"/>
  <c r="AI24" i="40"/>
  <c r="AA24" i="40"/>
  <c r="AC9" i="40"/>
  <c r="AH9" i="40"/>
  <c r="AD9" i="40"/>
  <c r="AA9" i="40"/>
  <c r="AE9" i="40"/>
  <c r="AJ9" i="40"/>
  <c r="AF9" i="40"/>
  <c r="AB9" i="40"/>
  <c r="X9" i="40"/>
  <c r="AK9" i="40"/>
  <c r="AG9" i="40"/>
  <c r="Y9" i="40"/>
  <c r="Z9" i="40"/>
  <c r="AI9" i="40"/>
  <c r="AG11" i="40"/>
  <c r="Z11" i="40"/>
  <c r="AH11" i="40"/>
  <c r="AI11" i="40"/>
  <c r="AE11" i="40"/>
  <c r="AA11" i="40"/>
  <c r="AJ11" i="40"/>
  <c r="AF11" i="40"/>
  <c r="AB11" i="40"/>
  <c r="X11" i="40"/>
  <c r="AK11" i="40"/>
  <c r="AC11" i="40"/>
  <c r="Y11" i="40"/>
  <c r="AD11" i="40"/>
  <c r="AG13" i="40"/>
  <c r="AH13" i="40"/>
  <c r="AD13" i="40"/>
  <c r="Z13" i="40"/>
  <c r="AI13" i="40"/>
  <c r="AE13" i="40"/>
  <c r="AA13" i="40"/>
  <c r="AJ13" i="40"/>
  <c r="AF13" i="40"/>
  <c r="AB13" i="40"/>
  <c r="X13" i="40"/>
  <c r="AK13" i="40"/>
  <c r="AC13" i="40"/>
  <c r="Y13" i="40"/>
  <c r="AG15" i="40"/>
  <c r="AH15" i="40"/>
  <c r="AD15" i="40"/>
  <c r="Z15" i="40"/>
  <c r="AI15" i="40"/>
  <c r="AE15" i="40"/>
  <c r="AA15" i="40"/>
  <c r="AJ15" i="40"/>
  <c r="AF15" i="40"/>
  <c r="AB15" i="40"/>
  <c r="X15" i="40"/>
  <c r="AK15" i="40"/>
  <c r="AC15" i="40"/>
  <c r="Y15" i="40"/>
  <c r="AK17" i="40"/>
  <c r="AC17" i="40"/>
  <c r="AH17" i="40"/>
  <c r="AD17" i="40"/>
  <c r="Z17" i="40"/>
  <c r="AI17" i="40"/>
  <c r="AE17" i="40"/>
  <c r="AA17" i="40"/>
  <c r="AJ17" i="40"/>
  <c r="AF17" i="40"/>
  <c r="AB17" i="40"/>
  <c r="X17" i="40"/>
  <c r="AG17" i="40"/>
  <c r="Y17" i="40"/>
  <c r="AG19" i="40"/>
  <c r="AH19" i="40"/>
  <c r="AD19" i="40"/>
  <c r="Z19" i="40"/>
  <c r="AI19" i="40"/>
  <c r="AE19" i="40"/>
  <c r="AA19" i="40"/>
  <c r="AJ19" i="40"/>
  <c r="AF19" i="40"/>
  <c r="AB19" i="40"/>
  <c r="X19" i="40"/>
  <c r="AK19" i="40"/>
  <c r="AC19" i="40"/>
  <c r="Y19" i="40"/>
  <c r="AK21" i="40"/>
  <c r="Y21" i="40"/>
  <c r="AH21" i="40"/>
  <c r="AD21" i="40"/>
  <c r="Z21" i="40"/>
  <c r="AI21" i="40"/>
  <c r="AE21" i="40"/>
  <c r="AA21" i="40"/>
  <c r="AJ21" i="40"/>
  <c r="AF21" i="40"/>
  <c r="AB21" i="40"/>
  <c r="X21" i="40"/>
  <c r="AG21" i="40"/>
  <c r="AC21" i="40"/>
  <c r="AK23" i="40"/>
  <c r="Y23" i="40"/>
  <c r="AH23" i="40"/>
  <c r="AD23" i="40"/>
  <c r="Z23" i="40"/>
  <c r="AI23" i="40"/>
  <c r="AE23" i="40"/>
  <c r="AA23" i="40"/>
  <c r="AJ23" i="40"/>
  <c r="AF23" i="40"/>
  <c r="AB23" i="40"/>
  <c r="X23" i="40"/>
  <c r="AG23" i="40"/>
  <c r="AC23" i="40"/>
  <c r="AK25" i="40"/>
  <c r="AC25" i="40"/>
  <c r="AH25" i="40"/>
  <c r="AD25" i="40"/>
  <c r="Z25" i="40"/>
  <c r="AI25" i="40"/>
  <c r="AE25" i="40"/>
  <c r="AA25" i="40"/>
  <c r="AJ25" i="40"/>
  <c r="AF25" i="40"/>
  <c r="AB25" i="40"/>
  <c r="X25" i="40"/>
  <c r="AG25" i="40"/>
  <c r="Y25" i="40"/>
  <c r="AG27" i="40"/>
  <c r="Y27" i="40"/>
  <c r="AH27" i="40"/>
  <c r="AD27" i="40"/>
  <c r="Z27" i="40"/>
  <c r="AI27" i="40"/>
  <c r="AE27" i="40"/>
  <c r="AA27" i="40"/>
  <c r="AJ27" i="40"/>
  <c r="AF27" i="40"/>
  <c r="AB27" i="40"/>
  <c r="X27" i="40"/>
  <c r="AK27" i="40"/>
  <c r="AC27" i="40"/>
  <c r="AG29" i="40"/>
  <c r="AH29" i="40"/>
  <c r="AD29" i="40"/>
  <c r="Z29" i="40"/>
  <c r="AI29" i="40"/>
  <c r="AE29" i="40"/>
  <c r="AA29" i="40"/>
  <c r="AJ29" i="40"/>
  <c r="AF29" i="40"/>
  <c r="AB29" i="40"/>
  <c r="X29" i="40"/>
  <c r="AK29" i="40"/>
  <c r="AC29" i="40"/>
  <c r="Y29" i="40"/>
  <c r="AG31" i="40"/>
  <c r="Y31" i="40"/>
  <c r="AH31" i="40"/>
  <c r="AD31" i="40"/>
  <c r="Z31" i="40"/>
  <c r="AI31" i="40"/>
  <c r="AE31" i="40"/>
  <c r="AA31" i="40"/>
  <c r="AJ31" i="40"/>
  <c r="AF31" i="40"/>
  <c r="AB31" i="40"/>
  <c r="X31" i="40"/>
  <c r="AK31" i="40"/>
  <c r="AC31" i="40"/>
  <c r="AK33" i="40"/>
  <c r="AC33" i="40"/>
  <c r="Y33" i="40"/>
  <c r="AH33" i="40"/>
  <c r="AD33" i="40"/>
  <c r="Z33" i="40"/>
  <c r="AI33" i="40"/>
  <c r="AE33" i="40"/>
  <c r="AA33" i="40"/>
  <c r="AJ33" i="40"/>
  <c r="AF33" i="40"/>
  <c r="AB33" i="40"/>
  <c r="X33" i="40"/>
  <c r="AG33" i="40"/>
  <c r="AG35" i="40"/>
  <c r="AC35" i="40"/>
  <c r="Y35" i="40"/>
  <c r="AH35" i="40"/>
  <c r="AD35" i="40"/>
  <c r="Z35" i="40"/>
  <c r="AI35" i="40"/>
  <c r="AE35" i="40"/>
  <c r="AA35" i="40"/>
  <c r="AJ35" i="40"/>
  <c r="AF35" i="40"/>
  <c r="AB35" i="40"/>
  <c r="X35" i="40"/>
  <c r="AK35" i="40"/>
  <c r="AK37" i="40"/>
  <c r="AG37" i="40"/>
  <c r="AC37" i="40"/>
  <c r="Y37" i="40"/>
  <c r="AH37" i="40"/>
  <c r="AD37" i="40"/>
  <c r="Z37" i="40"/>
  <c r="AI37" i="40"/>
  <c r="AE37" i="40"/>
  <c r="AA37" i="40"/>
  <c r="AJ37" i="40"/>
  <c r="AF37" i="40"/>
  <c r="AB37" i="40"/>
  <c r="X37" i="40"/>
  <c r="AK39" i="40"/>
  <c r="AG39" i="40"/>
  <c r="AC39" i="40"/>
  <c r="Y39" i="40"/>
  <c r="AH39" i="40"/>
  <c r="AD39" i="40"/>
  <c r="Z39" i="40"/>
  <c r="AI39" i="40"/>
  <c r="AE39" i="40"/>
  <c r="AA39" i="40"/>
  <c r="AJ39" i="40"/>
  <c r="AF39" i="40"/>
  <c r="AB39" i="40"/>
  <c r="X39" i="40"/>
  <c r="AK41" i="40"/>
  <c r="AG41" i="40"/>
  <c r="AC41" i="40"/>
  <c r="Y41" i="40"/>
  <c r="AH41" i="40"/>
  <c r="AD41" i="40"/>
  <c r="Z41" i="40"/>
  <c r="AI41" i="40"/>
  <c r="AE41" i="40"/>
  <c r="AA41" i="40"/>
  <c r="AJ41" i="40"/>
  <c r="AF41" i="40"/>
  <c r="AB41" i="40"/>
  <c r="X41" i="40"/>
  <c r="AK43" i="40"/>
  <c r="AG43" i="40"/>
  <c r="AC43" i="40"/>
  <c r="Y43" i="40"/>
  <c r="AH43" i="40"/>
  <c r="AD43" i="40"/>
  <c r="Z43" i="40"/>
  <c r="AI43" i="40"/>
  <c r="AE43" i="40"/>
  <c r="AA43" i="40"/>
  <c r="AJ43" i="40"/>
  <c r="AF43" i="40"/>
  <c r="AB43" i="40"/>
  <c r="X43" i="40"/>
  <c r="AK45" i="40"/>
  <c r="AG45" i="40"/>
  <c r="AC45" i="40"/>
  <c r="Y45" i="40"/>
  <c r="AH45" i="40"/>
  <c r="AD45" i="40"/>
  <c r="Z45" i="40"/>
  <c r="AI45" i="40"/>
  <c r="AE45" i="40"/>
  <c r="AA45" i="40"/>
  <c r="AJ45" i="40"/>
  <c r="AF45" i="40"/>
  <c r="AB45" i="40"/>
  <c r="X45" i="40"/>
  <c r="AK47" i="40"/>
  <c r="AG47" i="40"/>
  <c r="AC47" i="40"/>
  <c r="Y47" i="40"/>
  <c r="AH47" i="40"/>
  <c r="AD47" i="40"/>
  <c r="Z47" i="40"/>
  <c r="AI47" i="40"/>
  <c r="AE47" i="40"/>
  <c r="AA47" i="40"/>
  <c r="AJ47" i="40"/>
  <c r="AF47" i="40"/>
  <c r="AB47" i="40"/>
  <c r="X47" i="40"/>
  <c r="AK49" i="40"/>
  <c r="AG49" i="40"/>
  <c r="AC49" i="40"/>
  <c r="Y49" i="40"/>
  <c r="AH49" i="40"/>
  <c r="AD49" i="40"/>
  <c r="Z49" i="40"/>
  <c r="AI49" i="40"/>
  <c r="AE49" i="40"/>
  <c r="AA49" i="40"/>
  <c r="AJ49" i="40"/>
  <c r="AF49" i="40"/>
  <c r="AB49" i="40"/>
  <c r="X49" i="40"/>
  <c r="AK51" i="40"/>
  <c r="AG51" i="40"/>
  <c r="AC51" i="40"/>
  <c r="Y51" i="40"/>
  <c r="AH51" i="40"/>
  <c r="AD51" i="40"/>
  <c r="Z51" i="40"/>
  <c r="AI51" i="40"/>
  <c r="AE51" i="40"/>
  <c r="AA51" i="40"/>
  <c r="AJ51" i="40"/>
  <c r="AF51" i="40"/>
  <c r="AB51" i="40"/>
  <c r="X51" i="40"/>
  <c r="AK53" i="40"/>
  <c r="AG53" i="40"/>
  <c r="AC53" i="40"/>
  <c r="Y53" i="40"/>
  <c r="AH53" i="40"/>
  <c r="AD53" i="40"/>
  <c r="Z53" i="40"/>
  <c r="AI53" i="40"/>
  <c r="AE53" i="40"/>
  <c r="AA53" i="40"/>
  <c r="AJ53" i="40"/>
  <c r="AF53" i="40"/>
  <c r="AB53" i="40"/>
  <c r="X53" i="40"/>
  <c r="AK55" i="40"/>
  <c r="AG55" i="40"/>
  <c r="AC55" i="40"/>
  <c r="Y55" i="40"/>
  <c r="AH55" i="40"/>
  <c r="AD55" i="40"/>
  <c r="Z55" i="40"/>
  <c r="AI55" i="40"/>
  <c r="AE55" i="40"/>
  <c r="AA55" i="40"/>
  <c r="AJ55" i="40"/>
  <c r="AF55" i="40"/>
  <c r="AB55" i="40"/>
  <c r="X55" i="40"/>
  <c r="AK57" i="40"/>
  <c r="AG57" i="40"/>
  <c r="AC57" i="40"/>
  <c r="Y57" i="40"/>
  <c r="AH57" i="40"/>
  <c r="AD57" i="40"/>
  <c r="Z57" i="40"/>
  <c r="AI57" i="40"/>
  <c r="AE57" i="40"/>
  <c r="AA57" i="40"/>
  <c r="AJ57" i="40"/>
  <c r="AF57" i="40"/>
  <c r="AB57" i="40"/>
  <c r="X57" i="40"/>
  <c r="AK59" i="40"/>
  <c r="AG59" i="40"/>
  <c r="AC59" i="40"/>
  <c r="Y59" i="40"/>
  <c r="AH59" i="40"/>
  <c r="AD59" i="40"/>
  <c r="Z59" i="40"/>
  <c r="AI59" i="40"/>
  <c r="AE59" i="40"/>
  <c r="AA59" i="40"/>
  <c r="AJ59" i="40"/>
  <c r="AF59" i="40"/>
  <c r="AB59" i="40"/>
  <c r="X59" i="40"/>
  <c r="AK61" i="40"/>
  <c r="AG61" i="40"/>
  <c r="AC61" i="40"/>
  <c r="Y61" i="40"/>
  <c r="AH61" i="40"/>
  <c r="AD61" i="40"/>
  <c r="Z61" i="40"/>
  <c r="AI61" i="40"/>
  <c r="AE61" i="40"/>
  <c r="AA61" i="40"/>
  <c r="AJ61" i="40"/>
  <c r="AF61" i="40"/>
  <c r="AB61" i="40"/>
  <c r="X61" i="40"/>
  <c r="AK63" i="40"/>
  <c r="AG63" i="40"/>
  <c r="AC63" i="40"/>
  <c r="Y63" i="40"/>
  <c r="AH63" i="40"/>
  <c r="AD63" i="40"/>
  <c r="Z63" i="40"/>
  <c r="AI63" i="40"/>
  <c r="AE63" i="40"/>
  <c r="AA63" i="40"/>
  <c r="AJ63" i="40"/>
  <c r="AF63" i="40"/>
  <c r="AB63" i="40"/>
  <c r="X63" i="40"/>
  <c r="AK65" i="40"/>
  <c r="AG65" i="40"/>
  <c r="AC65" i="40"/>
  <c r="Y65" i="40"/>
  <c r="AH65" i="40"/>
  <c r="AD65" i="40"/>
  <c r="Z65" i="40"/>
  <c r="AI65" i="40"/>
  <c r="AE65" i="40"/>
  <c r="AA65" i="40"/>
  <c r="AJ65" i="40"/>
  <c r="AF65" i="40"/>
  <c r="AB65" i="40"/>
  <c r="X65" i="40"/>
  <c r="AK67" i="40"/>
  <c r="AG67" i="40"/>
  <c r="AC67" i="40"/>
  <c r="Y67" i="40"/>
  <c r="AH67" i="40"/>
  <c r="AD67" i="40"/>
  <c r="Z67" i="40"/>
  <c r="AI67" i="40"/>
  <c r="AE67" i="40"/>
  <c r="AA67" i="40"/>
  <c r="AJ67" i="40"/>
  <c r="AF67" i="40"/>
  <c r="AB67" i="40"/>
  <c r="X67" i="40"/>
  <c r="AK69" i="40"/>
  <c r="AG69" i="40"/>
  <c r="AC69" i="40"/>
  <c r="Y69" i="40"/>
  <c r="AH69" i="40"/>
  <c r="AD69" i="40"/>
  <c r="Z69" i="40"/>
  <c r="AI69" i="40"/>
  <c r="AE69" i="40"/>
  <c r="AA69" i="40"/>
  <c r="AJ69" i="40"/>
  <c r="AF69" i="40"/>
  <c r="AB69" i="40"/>
  <c r="X69" i="40"/>
  <c r="AK71" i="40"/>
  <c r="AG71" i="40"/>
  <c r="AC71" i="40"/>
  <c r="Y71" i="40"/>
  <c r="AH71" i="40"/>
  <c r="AD71" i="40"/>
  <c r="Z71" i="40"/>
  <c r="AI71" i="40"/>
  <c r="AE71" i="40"/>
  <c r="AA71" i="40"/>
  <c r="AJ71" i="40"/>
  <c r="AF71" i="40"/>
  <c r="AB71" i="40"/>
  <c r="X71" i="40"/>
  <c r="AK73" i="40"/>
  <c r="AG73" i="40"/>
  <c r="AC73" i="40"/>
  <c r="Y73" i="40"/>
  <c r="AH73" i="40"/>
  <c r="AD73" i="40"/>
  <c r="Z73" i="40"/>
  <c r="AI73" i="40"/>
  <c r="AE73" i="40"/>
  <c r="AA73" i="40"/>
  <c r="AJ73" i="40"/>
  <c r="AF73" i="40"/>
  <c r="AB73" i="40"/>
  <c r="X73" i="40"/>
  <c r="AK75" i="40"/>
  <c r="AG75" i="40"/>
  <c r="AC75" i="40"/>
  <c r="Y75" i="40"/>
  <c r="AH75" i="40"/>
  <c r="AD75" i="40"/>
  <c r="Z75" i="40"/>
  <c r="AI75" i="40"/>
  <c r="AE75" i="40"/>
  <c r="AA75" i="40"/>
  <c r="AJ75" i="40"/>
  <c r="AF75" i="40"/>
  <c r="AB75" i="40"/>
  <c r="X75" i="40"/>
  <c r="AK77" i="40"/>
  <c r="AG77" i="40"/>
  <c r="AC77" i="40"/>
  <c r="Y77" i="40"/>
  <c r="AH77" i="40"/>
  <c r="AD77" i="40"/>
  <c r="Z77" i="40"/>
  <c r="AI77" i="40"/>
  <c r="AE77" i="40"/>
  <c r="AA77" i="40"/>
  <c r="AJ77" i="40"/>
  <c r="AF77" i="40"/>
  <c r="AB77" i="40"/>
  <c r="X77" i="40"/>
  <c r="AK79" i="40"/>
  <c r="AG79" i="40"/>
  <c r="AC79" i="40"/>
  <c r="Y79" i="40"/>
  <c r="AH79" i="40"/>
  <c r="AD79" i="40"/>
  <c r="Z79" i="40"/>
  <c r="AI79" i="40"/>
  <c r="AE79" i="40"/>
  <c r="AA79" i="40"/>
  <c r="AJ79" i="40"/>
  <c r="AF79" i="40"/>
  <c r="AB79" i="40"/>
  <c r="X79" i="40"/>
  <c r="AK81" i="40"/>
  <c r="AG81" i="40"/>
  <c r="AC81" i="40"/>
  <c r="Y81" i="40"/>
  <c r="AH81" i="40"/>
  <c r="AD81" i="40"/>
  <c r="Z81" i="40"/>
  <c r="AI81" i="40"/>
  <c r="AE81" i="40"/>
  <c r="AA81" i="40"/>
  <c r="AJ81" i="40"/>
  <c r="AF81" i="40"/>
  <c r="AB81" i="40"/>
  <c r="X81" i="40"/>
  <c r="AK83" i="40"/>
  <c r="AG83" i="40"/>
  <c r="AC83" i="40"/>
  <c r="Y83" i="40"/>
  <c r="AH83" i="40"/>
  <c r="AD83" i="40"/>
  <c r="Z83" i="40"/>
  <c r="AI83" i="40"/>
  <c r="AE83" i="40"/>
  <c r="AA83" i="40"/>
  <c r="AJ83" i="40"/>
  <c r="AF83" i="40"/>
  <c r="AB83" i="40"/>
  <c r="X83" i="40"/>
  <c r="AK85" i="40"/>
  <c r="AG85" i="40"/>
  <c r="AC85" i="40"/>
  <c r="Y85" i="40"/>
  <c r="AH85" i="40"/>
  <c r="AD85" i="40"/>
  <c r="Z85" i="40"/>
  <c r="AI85" i="40"/>
  <c r="AE85" i="40"/>
  <c r="AA85" i="40"/>
  <c r="AJ85" i="40"/>
  <c r="AF85" i="40"/>
  <c r="AB85" i="40"/>
  <c r="X85" i="40"/>
  <c r="AK87" i="40"/>
  <c r="AG87" i="40"/>
  <c r="AC87" i="40"/>
  <c r="Y87" i="40"/>
  <c r="AH87" i="40"/>
  <c r="AD87" i="40"/>
  <c r="Z87" i="40"/>
  <c r="AI87" i="40"/>
  <c r="AE87" i="40"/>
  <c r="AA87" i="40"/>
  <c r="AJ87" i="40"/>
  <c r="AF87" i="40"/>
  <c r="AB87" i="40"/>
  <c r="X87" i="40"/>
  <c r="AK89" i="40"/>
  <c r="AG89" i="40"/>
  <c r="AC89" i="40"/>
  <c r="Y89" i="40"/>
  <c r="AH89" i="40"/>
  <c r="AD89" i="40"/>
  <c r="Z89" i="40"/>
  <c r="AI89" i="40"/>
  <c r="AE89" i="40"/>
  <c r="AA89" i="40"/>
  <c r="AJ89" i="40"/>
  <c r="AF89" i="40"/>
  <c r="AB89" i="40"/>
  <c r="X89" i="40"/>
  <c r="AK91" i="40"/>
  <c r="AG91" i="40"/>
  <c r="AC91" i="40"/>
  <c r="Y91" i="40"/>
  <c r="AH91" i="40"/>
  <c r="AD91" i="40"/>
  <c r="Z91" i="40"/>
  <c r="AI91" i="40"/>
  <c r="AE91" i="40"/>
  <c r="AA91" i="40"/>
  <c r="AJ91" i="40"/>
  <c r="AF91" i="40"/>
  <c r="AB91" i="40"/>
  <c r="X91" i="40"/>
  <c r="AK93" i="40"/>
  <c r="AG93" i="40"/>
  <c r="AC93" i="40"/>
  <c r="Y93" i="40"/>
  <c r="AH93" i="40"/>
  <c r="AD93" i="40"/>
  <c r="Z93" i="40"/>
  <c r="AI93" i="40"/>
  <c r="AE93" i="40"/>
  <c r="AA93" i="40"/>
  <c r="AJ93" i="40"/>
  <c r="AF93" i="40"/>
  <c r="AB93" i="40"/>
  <c r="X93" i="40"/>
  <c r="AK95" i="40"/>
  <c r="AG95" i="40"/>
  <c r="AC95" i="40"/>
  <c r="Y95" i="40"/>
  <c r="AH95" i="40"/>
  <c r="AD95" i="40"/>
  <c r="Z95" i="40"/>
  <c r="AI95" i="40"/>
  <c r="AE95" i="40"/>
  <c r="AA95" i="40"/>
  <c r="AJ95" i="40"/>
  <c r="AF95" i="40"/>
  <c r="AB95" i="40"/>
  <c r="X95" i="40"/>
  <c r="AH97" i="40"/>
  <c r="AD97" i="40"/>
  <c r="Z97" i="40"/>
  <c r="AI97" i="40"/>
  <c r="AE97" i="40"/>
  <c r="AA97" i="40"/>
  <c r="AJ97" i="40"/>
  <c r="AF97" i="40"/>
  <c r="AB97" i="40"/>
  <c r="X97" i="40"/>
  <c r="AK97" i="40"/>
  <c r="AG97" i="40"/>
  <c r="AC97" i="40"/>
  <c r="Y97" i="40"/>
  <c r="AH99" i="40"/>
  <c r="AD99" i="40"/>
  <c r="Z99" i="40"/>
  <c r="AI99" i="40"/>
  <c r="AE99" i="40"/>
  <c r="AA99" i="40"/>
  <c r="AJ99" i="40"/>
  <c r="AF99" i="40"/>
  <c r="AB99" i="40"/>
  <c r="X99" i="40"/>
  <c r="AK99" i="40"/>
  <c r="AG99" i="40"/>
  <c r="AC99" i="40"/>
  <c r="Y99" i="40"/>
  <c r="AH101" i="40"/>
  <c r="AD101" i="40"/>
  <c r="Z101" i="40"/>
  <c r="AI101" i="40"/>
  <c r="AE101" i="40"/>
  <c r="AA101" i="40"/>
  <c r="AJ101" i="40"/>
  <c r="AF101" i="40"/>
  <c r="AB101" i="40"/>
  <c r="X101" i="40"/>
  <c r="AK101" i="40"/>
  <c r="AG101" i="40"/>
  <c r="AC101" i="40"/>
  <c r="Y101" i="40"/>
  <c r="AH103" i="40"/>
  <c r="AD103" i="40"/>
  <c r="Z103" i="40"/>
  <c r="AI103" i="40"/>
  <c r="AE103" i="40"/>
  <c r="AA103" i="40"/>
  <c r="AJ103" i="40"/>
  <c r="AF103" i="40"/>
  <c r="AB103" i="40"/>
  <c r="X103" i="40"/>
  <c r="AK103" i="40"/>
  <c r="AG103" i="40"/>
  <c r="AC103" i="40"/>
  <c r="Y103" i="40"/>
  <c r="AI105" i="40"/>
  <c r="AE105" i="40"/>
  <c r="AA105" i="40"/>
  <c r="AJ105" i="40"/>
  <c r="AF105" i="40"/>
  <c r="AB105" i="40"/>
  <c r="X105" i="40"/>
  <c r="AK105" i="40"/>
  <c r="AG105" i="40"/>
  <c r="AC105" i="40"/>
  <c r="Y105" i="40"/>
  <c r="AH105" i="40"/>
  <c r="AD105" i="40"/>
  <c r="Z105" i="40"/>
  <c r="AI107" i="40"/>
  <c r="AE107" i="40"/>
  <c r="AA107" i="40"/>
  <c r="AJ107" i="40"/>
  <c r="AF107" i="40"/>
  <c r="AB107" i="40"/>
  <c r="X107" i="40"/>
  <c r="AK107" i="40"/>
  <c r="AG107" i="40"/>
  <c r="AC107" i="40"/>
  <c r="Y107" i="40"/>
  <c r="AH107" i="40"/>
  <c r="AD107" i="40"/>
  <c r="Z107" i="40"/>
  <c r="A23" i="3"/>
  <c r="AI12" i="40"/>
  <c r="X12" i="40"/>
  <c r="AJ12" i="40"/>
  <c r="AB12" i="40"/>
  <c r="AK12" i="40"/>
  <c r="AG12" i="40"/>
  <c r="AC12" i="40"/>
  <c r="Y12" i="40"/>
  <c r="AH12" i="40"/>
  <c r="AD12" i="40"/>
  <c r="Z12" i="40"/>
  <c r="AE12" i="40"/>
  <c r="AA12" i="40"/>
  <c r="AF12" i="40"/>
  <c r="AI16" i="40"/>
  <c r="AA16" i="40"/>
  <c r="AJ16" i="40"/>
  <c r="AF16" i="40"/>
  <c r="AB16" i="40"/>
  <c r="X16" i="40"/>
  <c r="AK16" i="40"/>
  <c r="AG16" i="40"/>
  <c r="AC16" i="40"/>
  <c r="Y16" i="40"/>
  <c r="AH16" i="40"/>
  <c r="AD16" i="40"/>
  <c r="Z16" i="40"/>
  <c r="AE16" i="40"/>
  <c r="AE20" i="40"/>
  <c r="AJ20" i="40"/>
  <c r="AF20" i="40"/>
  <c r="AB20" i="40"/>
  <c r="X20" i="40"/>
  <c r="AK20" i="40"/>
  <c r="AG20" i="40"/>
  <c r="AC20" i="40"/>
  <c r="Y20" i="40"/>
  <c r="AH20" i="40"/>
  <c r="AD20" i="40"/>
  <c r="Z20" i="40"/>
  <c r="AI20" i="40"/>
  <c r="AA20" i="40"/>
  <c r="AE22" i="40"/>
  <c r="AJ22" i="40"/>
  <c r="AF22" i="40"/>
  <c r="AB22" i="40"/>
  <c r="X22" i="40"/>
  <c r="AK22" i="40"/>
  <c r="AG22" i="40"/>
  <c r="AC22" i="40"/>
  <c r="Y22" i="40"/>
  <c r="AH22" i="40"/>
  <c r="AD22" i="40"/>
  <c r="Z22" i="40"/>
  <c r="AI22" i="40"/>
  <c r="AA22" i="40"/>
  <c r="AE26" i="40"/>
  <c r="AJ26" i="40"/>
  <c r="AF26" i="40"/>
  <c r="AB26" i="40"/>
  <c r="X26" i="40"/>
  <c r="AK26" i="40"/>
  <c r="AG26" i="40"/>
  <c r="AC26" i="40"/>
  <c r="Y26" i="40"/>
  <c r="AH26" i="40"/>
  <c r="AD26" i="40"/>
  <c r="Z26" i="40"/>
  <c r="AI26" i="40"/>
  <c r="AA26" i="40"/>
  <c r="AI28" i="40"/>
  <c r="AA28" i="40"/>
  <c r="AJ28" i="40"/>
  <c r="AF28" i="40"/>
  <c r="AB28" i="40"/>
  <c r="X28" i="40"/>
  <c r="AK28" i="40"/>
  <c r="AG28" i="40"/>
  <c r="AC28" i="40"/>
  <c r="Y28" i="40"/>
  <c r="AH28" i="40"/>
  <c r="AD28" i="40"/>
  <c r="Z28" i="40"/>
  <c r="AE28" i="40"/>
  <c r="AE30" i="40"/>
  <c r="AJ30" i="40"/>
  <c r="AF30" i="40"/>
  <c r="AB30" i="40"/>
  <c r="X30" i="40"/>
  <c r="AK30" i="40"/>
  <c r="AG30" i="40"/>
  <c r="AC30" i="40"/>
  <c r="Y30" i="40"/>
  <c r="AH30" i="40"/>
  <c r="AD30" i="40"/>
  <c r="Z30" i="40"/>
  <c r="AI30" i="40"/>
  <c r="AA30" i="40"/>
  <c r="AI32" i="40"/>
  <c r="AA32" i="40"/>
  <c r="AJ32" i="40"/>
  <c r="AF32" i="40"/>
  <c r="AB32" i="40"/>
  <c r="X32" i="40"/>
  <c r="AK32" i="40"/>
  <c r="AG32" i="40"/>
  <c r="AC32" i="40"/>
  <c r="Y32" i="40"/>
  <c r="AH32" i="40"/>
  <c r="AD32" i="40"/>
  <c r="Z32" i="40"/>
  <c r="AE32" i="40"/>
  <c r="AI34" i="40"/>
  <c r="AE34" i="40"/>
  <c r="AA34" i="40"/>
  <c r="AJ34" i="40"/>
  <c r="AF34" i="40"/>
  <c r="AB34" i="40"/>
  <c r="X34" i="40"/>
  <c r="AK34" i="40"/>
  <c r="AG34" i="40"/>
  <c r="AC34" i="40"/>
  <c r="Y34" i="40"/>
  <c r="AH34" i="40"/>
  <c r="AD34" i="40"/>
  <c r="Z34" i="40"/>
  <c r="AI36" i="40"/>
  <c r="AJ36" i="40"/>
  <c r="AK36" i="40"/>
  <c r="AE36" i="40"/>
  <c r="AA36" i="40"/>
  <c r="AF36" i="40"/>
  <c r="AB36" i="40"/>
  <c r="X36" i="40"/>
  <c r="AG36" i="40"/>
  <c r="AC36" i="40"/>
  <c r="Y36" i="40"/>
  <c r="AH36" i="40"/>
  <c r="AD36" i="40"/>
  <c r="Z36" i="40"/>
  <c r="AI38" i="40"/>
  <c r="AE38" i="40"/>
  <c r="AA38" i="40"/>
  <c r="AJ38" i="40"/>
  <c r="AF38" i="40"/>
  <c r="AB38" i="40"/>
  <c r="X38" i="40"/>
  <c r="AK38" i="40"/>
  <c r="AG38" i="40"/>
  <c r="AC38" i="40"/>
  <c r="Y38" i="40"/>
  <c r="AH38" i="40"/>
  <c r="AD38" i="40"/>
  <c r="Z38" i="40"/>
  <c r="AI40" i="40"/>
  <c r="AE40" i="40"/>
  <c r="AA40" i="40"/>
  <c r="AJ40" i="40"/>
  <c r="AF40" i="40"/>
  <c r="AB40" i="40"/>
  <c r="X40" i="40"/>
  <c r="AK40" i="40"/>
  <c r="AG40" i="40"/>
  <c r="AC40" i="40"/>
  <c r="Y40" i="40"/>
  <c r="AH40" i="40"/>
  <c r="AD40" i="40"/>
  <c r="Z40" i="40"/>
  <c r="AI42" i="40"/>
  <c r="AE42" i="40"/>
  <c r="AA42" i="40"/>
  <c r="AJ42" i="40"/>
  <c r="AF42" i="40"/>
  <c r="AB42" i="40"/>
  <c r="X42" i="40"/>
  <c r="AK42" i="40"/>
  <c r="AG42" i="40"/>
  <c r="AC42" i="40"/>
  <c r="Y42" i="40"/>
  <c r="AH42" i="40"/>
  <c r="AD42" i="40"/>
  <c r="Z42" i="40"/>
  <c r="AI44" i="40"/>
  <c r="AE44" i="40"/>
  <c r="AA44" i="40"/>
  <c r="AJ44" i="40"/>
  <c r="AF44" i="40"/>
  <c r="AB44" i="40"/>
  <c r="X44" i="40"/>
  <c r="AK44" i="40"/>
  <c r="AG44" i="40"/>
  <c r="AC44" i="40"/>
  <c r="Y44" i="40"/>
  <c r="AH44" i="40"/>
  <c r="AD44" i="40"/>
  <c r="Z44" i="40"/>
  <c r="AI46" i="40"/>
  <c r="AE46" i="40"/>
  <c r="AA46" i="40"/>
  <c r="AJ46" i="40"/>
  <c r="AF46" i="40"/>
  <c r="AB46" i="40"/>
  <c r="X46" i="40"/>
  <c r="AK46" i="40"/>
  <c r="AG46" i="40"/>
  <c r="AC46" i="40"/>
  <c r="Y46" i="40"/>
  <c r="AH46" i="40"/>
  <c r="AD46" i="40"/>
  <c r="Z46" i="40"/>
  <c r="AI48" i="40"/>
  <c r="AE48" i="40"/>
  <c r="AA48" i="40"/>
  <c r="AJ48" i="40"/>
  <c r="AF48" i="40"/>
  <c r="AB48" i="40"/>
  <c r="X48" i="40"/>
  <c r="AK48" i="40"/>
  <c r="AG48" i="40"/>
  <c r="AC48" i="40"/>
  <c r="Y48" i="40"/>
  <c r="AH48" i="40"/>
  <c r="AD48" i="40"/>
  <c r="Z48" i="40"/>
  <c r="AI50" i="40"/>
  <c r="AE50" i="40"/>
  <c r="AA50" i="40"/>
  <c r="AJ50" i="40"/>
  <c r="AF50" i="40"/>
  <c r="AB50" i="40"/>
  <c r="X50" i="40"/>
  <c r="AK50" i="40"/>
  <c r="AG50" i="40"/>
  <c r="AC50" i="40"/>
  <c r="Y50" i="40"/>
  <c r="AH50" i="40"/>
  <c r="AD50" i="40"/>
  <c r="Z50" i="40"/>
  <c r="AI52" i="40"/>
  <c r="AE52" i="40"/>
  <c r="AA52" i="40"/>
  <c r="AJ52" i="40"/>
  <c r="AF52" i="40"/>
  <c r="AB52" i="40"/>
  <c r="X52" i="40"/>
  <c r="AK52" i="40"/>
  <c r="AG52" i="40"/>
  <c r="AC52" i="40"/>
  <c r="Y52" i="40"/>
  <c r="AH52" i="40"/>
  <c r="AD52" i="40"/>
  <c r="Z52" i="40"/>
  <c r="AI54" i="40"/>
  <c r="AE54" i="40"/>
  <c r="AA54" i="40"/>
  <c r="AJ54" i="40"/>
  <c r="AF54" i="40"/>
  <c r="AB54" i="40"/>
  <c r="X54" i="40"/>
  <c r="AK54" i="40"/>
  <c r="AG54" i="40"/>
  <c r="AC54" i="40"/>
  <c r="Y54" i="40"/>
  <c r="AH54" i="40"/>
  <c r="AD54" i="40"/>
  <c r="Z54" i="40"/>
  <c r="AI56" i="40"/>
  <c r="AE56" i="40"/>
  <c r="AA56" i="40"/>
  <c r="AJ56" i="40"/>
  <c r="AF56" i="40"/>
  <c r="AB56" i="40"/>
  <c r="X56" i="40"/>
  <c r="AK56" i="40"/>
  <c r="AG56" i="40"/>
  <c r="AC56" i="40"/>
  <c r="Y56" i="40"/>
  <c r="AH56" i="40"/>
  <c r="AD56" i="40"/>
  <c r="Z56" i="40"/>
  <c r="AI58" i="40"/>
  <c r="AE58" i="40"/>
  <c r="AA58" i="40"/>
  <c r="AJ58" i="40"/>
  <c r="AF58" i="40"/>
  <c r="AB58" i="40"/>
  <c r="X58" i="40"/>
  <c r="AK58" i="40"/>
  <c r="AG58" i="40"/>
  <c r="AC58" i="40"/>
  <c r="Y58" i="40"/>
  <c r="AH58" i="40"/>
  <c r="AD58" i="40"/>
  <c r="Z58" i="40"/>
  <c r="AI60" i="40"/>
  <c r="AE60" i="40"/>
  <c r="AA60" i="40"/>
  <c r="AJ60" i="40"/>
  <c r="AF60" i="40"/>
  <c r="AB60" i="40"/>
  <c r="X60" i="40"/>
  <c r="AK60" i="40"/>
  <c r="AG60" i="40"/>
  <c r="AC60" i="40"/>
  <c r="Y60" i="40"/>
  <c r="AH60" i="40"/>
  <c r="AD60" i="40"/>
  <c r="Z60" i="40"/>
  <c r="AI62" i="40"/>
  <c r="AE62" i="40"/>
  <c r="AA62" i="40"/>
  <c r="AJ62" i="40"/>
  <c r="AF62" i="40"/>
  <c r="AB62" i="40"/>
  <c r="X62" i="40"/>
  <c r="AK62" i="40"/>
  <c r="AG62" i="40"/>
  <c r="AC62" i="40"/>
  <c r="Y62" i="40"/>
  <c r="AH62" i="40"/>
  <c r="AD62" i="40"/>
  <c r="Z62" i="40"/>
  <c r="AI64" i="40"/>
  <c r="AE64" i="40"/>
  <c r="AA64" i="40"/>
  <c r="AJ64" i="40"/>
  <c r="AF64" i="40"/>
  <c r="AB64" i="40"/>
  <c r="X64" i="40"/>
  <c r="AK64" i="40"/>
  <c r="AG64" i="40"/>
  <c r="AC64" i="40"/>
  <c r="Y64" i="40"/>
  <c r="AH64" i="40"/>
  <c r="AD64" i="40"/>
  <c r="Z64" i="40"/>
  <c r="AI66" i="40"/>
  <c r="AE66" i="40"/>
  <c r="AA66" i="40"/>
  <c r="AJ66" i="40"/>
  <c r="AF66" i="40"/>
  <c r="AB66" i="40"/>
  <c r="X66" i="40"/>
  <c r="AK66" i="40"/>
  <c r="AG66" i="40"/>
  <c r="AC66" i="40"/>
  <c r="Y66" i="40"/>
  <c r="AH66" i="40"/>
  <c r="AD66" i="40"/>
  <c r="Z66" i="40"/>
  <c r="AI68" i="40"/>
  <c r="AE68" i="40"/>
  <c r="AA68" i="40"/>
  <c r="AJ68" i="40"/>
  <c r="AF68" i="40"/>
  <c r="AB68" i="40"/>
  <c r="X68" i="40"/>
  <c r="AK68" i="40"/>
  <c r="AG68" i="40"/>
  <c r="AC68" i="40"/>
  <c r="Y68" i="40"/>
  <c r="AH68" i="40"/>
  <c r="AD68" i="40"/>
  <c r="Z68" i="40"/>
  <c r="AI70" i="40"/>
  <c r="AE70" i="40"/>
  <c r="AA70" i="40"/>
  <c r="AJ70" i="40"/>
  <c r="AF70" i="40"/>
  <c r="AB70" i="40"/>
  <c r="X70" i="40"/>
  <c r="AK70" i="40"/>
  <c r="AG70" i="40"/>
  <c r="AC70" i="40"/>
  <c r="Y70" i="40"/>
  <c r="AH70" i="40"/>
  <c r="AD70" i="40"/>
  <c r="Z70" i="40"/>
  <c r="AI72" i="40"/>
  <c r="AE72" i="40"/>
  <c r="AA72" i="40"/>
  <c r="AJ72" i="40"/>
  <c r="AF72" i="40"/>
  <c r="AB72" i="40"/>
  <c r="X72" i="40"/>
  <c r="AK72" i="40"/>
  <c r="AG72" i="40"/>
  <c r="AC72" i="40"/>
  <c r="Y72" i="40"/>
  <c r="AH72" i="40"/>
  <c r="AD72" i="40"/>
  <c r="Z72" i="40"/>
  <c r="AI74" i="40"/>
  <c r="AE74" i="40"/>
  <c r="AA74" i="40"/>
  <c r="AJ74" i="40"/>
  <c r="AF74" i="40"/>
  <c r="AB74" i="40"/>
  <c r="X74" i="40"/>
  <c r="AK74" i="40"/>
  <c r="AG74" i="40"/>
  <c r="AC74" i="40"/>
  <c r="Y74" i="40"/>
  <c r="AH74" i="40"/>
  <c r="AD74" i="40"/>
  <c r="Z74" i="40"/>
  <c r="AI76" i="40"/>
  <c r="AE76" i="40"/>
  <c r="AA76" i="40"/>
  <c r="AJ76" i="40"/>
  <c r="AF76" i="40"/>
  <c r="AB76" i="40"/>
  <c r="X76" i="40"/>
  <c r="AK76" i="40"/>
  <c r="AG76" i="40"/>
  <c r="AC76" i="40"/>
  <c r="Y76" i="40"/>
  <c r="AH76" i="40"/>
  <c r="AD76" i="40"/>
  <c r="Z76" i="40"/>
  <c r="AI78" i="40"/>
  <c r="AE78" i="40"/>
  <c r="AA78" i="40"/>
  <c r="AJ78" i="40"/>
  <c r="AF78" i="40"/>
  <c r="AB78" i="40"/>
  <c r="X78" i="40"/>
  <c r="AK78" i="40"/>
  <c r="AG78" i="40"/>
  <c r="AC78" i="40"/>
  <c r="Y78" i="40"/>
  <c r="AH78" i="40"/>
  <c r="AD78" i="40"/>
  <c r="Z78" i="40"/>
  <c r="AI80" i="40"/>
  <c r="AE80" i="40"/>
  <c r="AA80" i="40"/>
  <c r="AJ80" i="40"/>
  <c r="AF80" i="40"/>
  <c r="AB80" i="40"/>
  <c r="X80" i="40"/>
  <c r="AK80" i="40"/>
  <c r="AG80" i="40"/>
  <c r="AC80" i="40"/>
  <c r="Y80" i="40"/>
  <c r="AH80" i="40"/>
  <c r="AD80" i="40"/>
  <c r="Z80" i="40"/>
  <c r="AI82" i="40"/>
  <c r="AE82" i="40"/>
  <c r="AA82" i="40"/>
  <c r="AJ82" i="40"/>
  <c r="AF82" i="40"/>
  <c r="AB82" i="40"/>
  <c r="X82" i="40"/>
  <c r="AK82" i="40"/>
  <c r="AG82" i="40"/>
  <c r="AC82" i="40"/>
  <c r="Y82" i="40"/>
  <c r="AH82" i="40"/>
  <c r="AD82" i="40"/>
  <c r="Z82" i="40"/>
  <c r="AI84" i="40"/>
  <c r="AE84" i="40"/>
  <c r="AA84" i="40"/>
  <c r="AJ84" i="40"/>
  <c r="AF84" i="40"/>
  <c r="AB84" i="40"/>
  <c r="X84" i="40"/>
  <c r="AK84" i="40"/>
  <c r="AG84" i="40"/>
  <c r="AC84" i="40"/>
  <c r="Y84" i="40"/>
  <c r="AH84" i="40"/>
  <c r="AD84" i="40"/>
  <c r="Z84" i="40"/>
  <c r="AI86" i="40"/>
  <c r="AE86" i="40"/>
  <c r="AA86" i="40"/>
  <c r="AJ86" i="40"/>
  <c r="AF86" i="40"/>
  <c r="AB86" i="40"/>
  <c r="X86" i="40"/>
  <c r="AK86" i="40"/>
  <c r="AG86" i="40"/>
  <c r="AC86" i="40"/>
  <c r="Y86" i="40"/>
  <c r="AH86" i="40"/>
  <c r="AD86" i="40"/>
  <c r="Z86" i="40"/>
  <c r="AI88" i="40"/>
  <c r="AE88" i="40"/>
  <c r="AA88" i="40"/>
  <c r="AJ88" i="40"/>
  <c r="AF88" i="40"/>
  <c r="AB88" i="40"/>
  <c r="X88" i="40"/>
  <c r="AK88" i="40"/>
  <c r="AG88" i="40"/>
  <c r="AC88" i="40"/>
  <c r="Y88" i="40"/>
  <c r="AH88" i="40"/>
  <c r="AD88" i="40"/>
  <c r="Z88" i="40"/>
  <c r="AI90" i="40"/>
  <c r="AE90" i="40"/>
  <c r="AA90" i="40"/>
  <c r="AJ90" i="40"/>
  <c r="AF90" i="40"/>
  <c r="AB90" i="40"/>
  <c r="X90" i="40"/>
  <c r="AK90" i="40"/>
  <c r="AG90" i="40"/>
  <c r="AC90" i="40"/>
  <c r="Y90" i="40"/>
  <c r="AH90" i="40"/>
  <c r="AD90" i="40"/>
  <c r="Z90" i="40"/>
  <c r="AI92" i="40"/>
  <c r="AE92" i="40"/>
  <c r="AA92" i="40"/>
  <c r="AJ92" i="40"/>
  <c r="AF92" i="40"/>
  <c r="AB92" i="40"/>
  <c r="X92" i="40"/>
  <c r="AK92" i="40"/>
  <c r="AG92" i="40"/>
  <c r="AC92" i="40"/>
  <c r="Y92" i="40"/>
  <c r="AH92" i="40"/>
  <c r="AD92" i="40"/>
  <c r="Z92" i="40"/>
  <c r="AI94" i="40"/>
  <c r="AE94" i="40"/>
  <c r="AA94" i="40"/>
  <c r="AJ94" i="40"/>
  <c r="AF94" i="40"/>
  <c r="AB94" i="40"/>
  <c r="X94" i="40"/>
  <c r="AK94" i="40"/>
  <c r="AG94" i="40"/>
  <c r="AC94" i="40"/>
  <c r="Y94" i="40"/>
  <c r="AH94" i="40"/>
  <c r="AD94" i="40"/>
  <c r="Z94" i="40"/>
  <c r="AJ96" i="40"/>
  <c r="AF96" i="40"/>
  <c r="AB96" i="40"/>
  <c r="Z96" i="40"/>
  <c r="AK96" i="40"/>
  <c r="AG96" i="40"/>
  <c r="AC96" i="40"/>
  <c r="X96" i="40"/>
  <c r="AH96" i="40"/>
  <c r="AD96" i="40"/>
  <c r="Y96" i="40"/>
  <c r="AI96" i="40"/>
  <c r="AE96" i="40"/>
  <c r="AA96" i="40"/>
  <c r="AJ98" i="40"/>
  <c r="AF98" i="40"/>
  <c r="AB98" i="40"/>
  <c r="X98" i="40"/>
  <c r="AK98" i="40"/>
  <c r="AG98" i="40"/>
  <c r="AC98" i="40"/>
  <c r="Y98" i="40"/>
  <c r="AH98" i="40"/>
  <c r="AD98" i="40"/>
  <c r="Z98" i="40"/>
  <c r="AI98" i="40"/>
  <c r="AE98" i="40"/>
  <c r="AA98" i="40"/>
  <c r="AJ100" i="40"/>
  <c r="AF100" i="40"/>
  <c r="AB100" i="40"/>
  <c r="X100" i="40"/>
  <c r="AK100" i="40"/>
  <c r="AG100" i="40"/>
  <c r="AC100" i="40"/>
  <c r="Y100" i="40"/>
  <c r="AH100" i="40"/>
  <c r="AD100" i="40"/>
  <c r="Z100" i="40"/>
  <c r="AI100" i="40"/>
  <c r="AE100" i="40"/>
  <c r="AA100" i="40"/>
  <c r="AJ102" i="40"/>
  <c r="AF102" i="40"/>
  <c r="AB102" i="40"/>
  <c r="X102" i="40"/>
  <c r="AK102" i="40"/>
  <c r="AG102" i="40"/>
  <c r="AC102" i="40"/>
  <c r="Y102" i="40"/>
  <c r="AH102" i="40"/>
  <c r="AD102" i="40"/>
  <c r="Z102" i="40"/>
  <c r="AI102" i="40"/>
  <c r="AE102" i="40"/>
  <c r="AA102" i="40"/>
  <c r="AK104" i="40"/>
  <c r="AG104" i="40"/>
  <c r="AC104" i="40"/>
  <c r="Y104" i="40"/>
  <c r="AH104" i="40"/>
  <c r="AD104" i="40"/>
  <c r="Z104" i="40"/>
  <c r="AI104" i="40"/>
  <c r="AE104" i="40"/>
  <c r="AA104" i="40"/>
  <c r="AJ104" i="40"/>
  <c r="AF104" i="40"/>
  <c r="AB104" i="40"/>
  <c r="X104" i="40"/>
  <c r="AK106" i="40"/>
  <c r="AG106" i="40"/>
  <c r="AC106" i="40"/>
  <c r="Y106" i="40"/>
  <c r="AH106" i="40"/>
  <c r="AD106" i="40"/>
  <c r="Z106" i="40"/>
  <c r="AI106" i="40"/>
  <c r="AE106" i="40"/>
  <c r="AA106" i="40"/>
  <c r="AJ106" i="40"/>
  <c r="AF106" i="40"/>
  <c r="AB106" i="40"/>
  <c r="X106" i="40"/>
  <c r="AK108" i="40"/>
  <c r="AG108" i="40"/>
  <c r="AC108" i="40"/>
  <c r="Y108" i="40"/>
  <c r="AH108" i="40"/>
  <c r="AD108" i="40"/>
  <c r="Z108" i="40"/>
  <c r="AI108" i="40"/>
  <c r="AE108" i="40"/>
  <c r="AA108" i="40"/>
  <c r="AJ108" i="40"/>
  <c r="AF108" i="40"/>
  <c r="AB108" i="40"/>
  <c r="X108" i="40"/>
  <c r="AE18" i="40"/>
  <c r="AJ18" i="40"/>
  <c r="AF18" i="40"/>
  <c r="AB18" i="40"/>
  <c r="X18" i="40"/>
  <c r="AK18" i="40"/>
  <c r="AG18" i="40"/>
  <c r="AC18" i="40"/>
  <c r="Y18" i="40"/>
  <c r="AH18" i="40"/>
  <c r="AD18" i="40"/>
  <c r="Z18" i="40"/>
  <c r="AI18" i="40"/>
  <c r="AA18" i="40"/>
  <c r="AF11" i="38"/>
  <c r="AC11" i="38"/>
  <c r="AD11" i="38"/>
  <c r="AK11" i="38"/>
  <c r="Y11" i="38"/>
  <c r="AH11" i="38"/>
  <c r="AI11" i="38"/>
  <c r="AE11" i="38"/>
  <c r="AA11" i="38"/>
  <c r="AJ11" i="38"/>
  <c r="AB11" i="38"/>
  <c r="X11" i="38"/>
  <c r="AG11" i="38"/>
  <c r="Z11" i="38"/>
  <c r="AB19" i="38"/>
  <c r="AK19" i="38"/>
  <c r="AG19" i="38"/>
  <c r="AC19" i="38"/>
  <c r="Y19" i="38"/>
  <c r="AH19" i="38"/>
  <c r="AD19" i="38"/>
  <c r="Z19" i="38"/>
  <c r="AI19" i="38"/>
  <c r="AE19" i="38"/>
  <c r="AA19" i="38"/>
  <c r="AJ19" i="38"/>
  <c r="AF19" i="38"/>
  <c r="X19" i="38"/>
  <c r="AJ27" i="38"/>
  <c r="X27" i="38"/>
  <c r="AK27" i="38"/>
  <c r="AG27" i="38"/>
  <c r="AC27" i="38"/>
  <c r="Y27" i="38"/>
  <c r="AH27" i="38"/>
  <c r="AD27" i="38"/>
  <c r="Z27" i="38"/>
  <c r="AI27" i="38"/>
  <c r="AE27" i="38"/>
  <c r="AA27" i="38"/>
  <c r="AF27" i="38"/>
  <c r="AB27" i="38"/>
  <c r="AJ35" i="38"/>
  <c r="AB35" i="38"/>
  <c r="X35" i="38"/>
  <c r="AK35" i="38"/>
  <c r="AG35" i="38"/>
  <c r="AC35" i="38"/>
  <c r="Y35" i="38"/>
  <c r="AH35" i="38"/>
  <c r="AD35" i="38"/>
  <c r="Z35" i="38"/>
  <c r="AI35" i="38"/>
  <c r="AE35" i="38"/>
  <c r="AA35" i="38"/>
  <c r="AF35" i="38"/>
  <c r="AJ41" i="38"/>
  <c r="AF41" i="38"/>
  <c r="AB41" i="38"/>
  <c r="X41" i="38"/>
  <c r="AK41" i="38"/>
  <c r="AG41" i="38"/>
  <c r="AC41" i="38"/>
  <c r="Y41" i="38"/>
  <c r="AH41" i="38"/>
  <c r="AD41" i="38"/>
  <c r="Z41" i="38"/>
  <c r="AI41" i="38"/>
  <c r="AE41" i="38"/>
  <c r="AA41" i="38"/>
  <c r="AJ53" i="38"/>
  <c r="AF53" i="38"/>
  <c r="AB53" i="38"/>
  <c r="X53" i="38"/>
  <c r="AK53" i="38"/>
  <c r="AG53" i="38"/>
  <c r="AC53" i="38"/>
  <c r="Y53" i="38"/>
  <c r="AH53" i="38"/>
  <c r="AD53" i="38"/>
  <c r="Z53" i="38"/>
  <c r="AI53" i="38"/>
  <c r="AE53" i="38"/>
  <c r="AA53" i="38"/>
  <c r="Z12" i="38"/>
  <c r="AJ12" i="38"/>
  <c r="AI12" i="38"/>
  <c r="AA12" i="38"/>
  <c r="AF12" i="38"/>
  <c r="X12" i="38"/>
  <c r="AK12" i="38"/>
  <c r="AG12" i="38"/>
  <c r="AC12" i="38"/>
  <c r="Y12" i="38"/>
  <c r="AH12" i="38"/>
  <c r="AD12" i="38"/>
  <c r="AE12" i="38"/>
  <c r="AB12" i="38"/>
  <c r="AD14" i="38"/>
  <c r="X14" i="38"/>
  <c r="AI14" i="38"/>
  <c r="AE14" i="38"/>
  <c r="AA14" i="38"/>
  <c r="AJ14" i="38"/>
  <c r="AF14" i="38"/>
  <c r="AB14" i="38"/>
  <c r="AK14" i="38"/>
  <c r="AG14" i="38"/>
  <c r="AC14" i="38"/>
  <c r="Y14" i="38"/>
  <c r="AH14" i="38"/>
  <c r="Z14" i="38"/>
  <c r="AD18" i="38"/>
  <c r="AI18" i="38"/>
  <c r="AE18" i="38"/>
  <c r="AA18" i="38"/>
  <c r="AJ18" i="38"/>
  <c r="AF18" i="38"/>
  <c r="AB18" i="38"/>
  <c r="X18" i="38"/>
  <c r="AK18" i="38"/>
  <c r="AG18" i="38"/>
  <c r="AC18" i="38"/>
  <c r="Y18" i="38"/>
  <c r="AH18" i="38"/>
  <c r="Z18" i="38"/>
  <c r="AH22" i="38"/>
  <c r="Z22" i="38"/>
  <c r="AI22" i="38"/>
  <c r="AE22" i="38"/>
  <c r="AA22" i="38"/>
  <c r="AJ22" i="38"/>
  <c r="AF22" i="38"/>
  <c r="AB22" i="38"/>
  <c r="X22" i="38"/>
  <c r="AK22" i="38"/>
  <c r="AG22" i="38"/>
  <c r="AC22" i="38"/>
  <c r="Y22" i="38"/>
  <c r="AD22" i="38"/>
  <c r="AD26" i="38"/>
  <c r="AI26" i="38"/>
  <c r="AE26" i="38"/>
  <c r="AA26" i="38"/>
  <c r="AJ26" i="38"/>
  <c r="AF26" i="38"/>
  <c r="AB26" i="38"/>
  <c r="X26" i="38"/>
  <c r="AK26" i="38"/>
  <c r="AG26" i="38"/>
  <c r="AC26" i="38"/>
  <c r="Y26" i="38"/>
  <c r="AH26" i="38"/>
  <c r="Z26" i="38"/>
  <c r="AD28" i="38"/>
  <c r="AI28" i="38"/>
  <c r="AE28" i="38"/>
  <c r="AA28" i="38"/>
  <c r="AJ28" i="38"/>
  <c r="AF28" i="38"/>
  <c r="AB28" i="38"/>
  <c r="X28" i="38"/>
  <c r="AK28" i="38"/>
  <c r="AG28" i="38"/>
  <c r="AC28" i="38"/>
  <c r="Y28" i="38"/>
  <c r="AH28" i="38"/>
  <c r="Z28" i="38"/>
  <c r="AD32" i="38"/>
  <c r="AI32" i="38"/>
  <c r="AE32" i="38"/>
  <c r="AA32" i="38"/>
  <c r="AJ32" i="38"/>
  <c r="AF32" i="38"/>
  <c r="AB32" i="38"/>
  <c r="X32" i="38"/>
  <c r="AK32" i="38"/>
  <c r="AG32" i="38"/>
  <c r="AC32" i="38"/>
  <c r="Y32" i="38"/>
  <c r="AH32" i="38"/>
  <c r="Z32" i="38"/>
  <c r="AH34" i="38"/>
  <c r="AD34" i="38"/>
  <c r="Z34" i="38"/>
  <c r="AI34" i="38"/>
  <c r="AE34" i="38"/>
  <c r="AA34" i="38"/>
  <c r="AJ34" i="38"/>
  <c r="AF34" i="38"/>
  <c r="AB34" i="38"/>
  <c r="X34" i="38"/>
  <c r="AK34" i="38"/>
  <c r="AG34" i="38"/>
  <c r="AC34" i="38"/>
  <c r="Y34" i="38"/>
  <c r="AJ36" i="38"/>
  <c r="AK36" i="38"/>
  <c r="AH36" i="38"/>
  <c r="AD36" i="38"/>
  <c r="Z36" i="38"/>
  <c r="AI36" i="38"/>
  <c r="AE36" i="38"/>
  <c r="AA36" i="38"/>
  <c r="AF36" i="38"/>
  <c r="AB36" i="38"/>
  <c r="X36" i="38"/>
  <c r="AG36" i="38"/>
  <c r="AC36" i="38"/>
  <c r="Y36" i="38"/>
  <c r="AH38" i="38"/>
  <c r="AD38" i="38"/>
  <c r="Z38" i="38"/>
  <c r="AI38" i="38"/>
  <c r="AE38" i="38"/>
  <c r="AA38" i="38"/>
  <c r="AJ38" i="38"/>
  <c r="AF38" i="38"/>
  <c r="AB38" i="38"/>
  <c r="X38" i="38"/>
  <c r="AK38" i="38"/>
  <c r="AG38" i="38"/>
  <c r="AC38" i="38"/>
  <c r="Y38" i="38"/>
  <c r="AH40" i="38"/>
  <c r="AD40" i="38"/>
  <c r="Z40" i="38"/>
  <c r="AI40" i="38"/>
  <c r="AE40" i="38"/>
  <c r="AA40" i="38"/>
  <c r="AJ40" i="38"/>
  <c r="AF40" i="38"/>
  <c r="AB40" i="38"/>
  <c r="X40" i="38"/>
  <c r="AK40" i="38"/>
  <c r="AG40" i="38"/>
  <c r="AC40" i="38"/>
  <c r="Y40" i="38"/>
  <c r="AH42" i="38"/>
  <c r="AD42" i="38"/>
  <c r="Z42" i="38"/>
  <c r="AI42" i="38"/>
  <c r="AE42" i="38"/>
  <c r="AA42" i="38"/>
  <c r="AJ42" i="38"/>
  <c r="AF42" i="38"/>
  <c r="AB42" i="38"/>
  <c r="X42" i="38"/>
  <c r="AK42" i="38"/>
  <c r="AG42" i="38"/>
  <c r="AC42" i="38"/>
  <c r="Y42" i="38"/>
  <c r="AH46" i="38"/>
  <c r="AD46" i="38"/>
  <c r="Z46" i="38"/>
  <c r="AI46" i="38"/>
  <c r="AE46" i="38"/>
  <c r="AA46" i="38"/>
  <c r="AJ46" i="38"/>
  <c r="AF46" i="38"/>
  <c r="AB46" i="38"/>
  <c r="X46" i="38"/>
  <c r="AK46" i="38"/>
  <c r="AG46" i="38"/>
  <c r="AC46" i="38"/>
  <c r="Y46" i="38"/>
  <c r="AH48" i="38"/>
  <c r="AD48" i="38"/>
  <c r="Z48" i="38"/>
  <c r="AI48" i="38"/>
  <c r="AE48" i="38"/>
  <c r="AA48" i="38"/>
  <c r="AJ48" i="38"/>
  <c r="AF48" i="38"/>
  <c r="AB48" i="38"/>
  <c r="X48" i="38"/>
  <c r="AK48" i="38"/>
  <c r="AG48" i="38"/>
  <c r="AC48" i="38"/>
  <c r="Y48" i="38"/>
  <c r="AH52" i="38"/>
  <c r="AD52" i="38"/>
  <c r="Z52" i="38"/>
  <c r="AI52" i="38"/>
  <c r="AE52" i="38"/>
  <c r="AA52" i="38"/>
  <c r="AJ52" i="38"/>
  <c r="AF52" i="38"/>
  <c r="AB52" i="38"/>
  <c r="X52" i="38"/>
  <c r="AK52" i="38"/>
  <c r="AG52" i="38"/>
  <c r="AC52" i="38"/>
  <c r="Y52" i="38"/>
  <c r="AH56" i="38"/>
  <c r="AD56" i="38"/>
  <c r="Z56" i="38"/>
  <c r="AI56" i="38"/>
  <c r="AE56" i="38"/>
  <c r="AA56" i="38"/>
  <c r="AJ56" i="38"/>
  <c r="AF56" i="38"/>
  <c r="AB56" i="38"/>
  <c r="X56" i="38"/>
  <c r="AK56" i="38"/>
  <c r="AG56" i="38"/>
  <c r="AC56" i="38"/>
  <c r="Y56" i="38"/>
  <c r="AH60" i="38"/>
  <c r="AD60" i="38"/>
  <c r="Z60" i="38"/>
  <c r="AI60" i="38"/>
  <c r="AE60" i="38"/>
  <c r="AA60" i="38"/>
  <c r="AJ60" i="38"/>
  <c r="AF60" i="38"/>
  <c r="AB60" i="38"/>
  <c r="X60" i="38"/>
  <c r="AK60" i="38"/>
  <c r="AG60" i="38"/>
  <c r="AC60" i="38"/>
  <c r="Y60" i="38"/>
  <c r="AH64" i="38"/>
  <c r="AD64" i="38"/>
  <c r="Z64" i="38"/>
  <c r="AI64" i="38"/>
  <c r="AE64" i="38"/>
  <c r="AA64" i="38"/>
  <c r="AJ64" i="38"/>
  <c r="AF64" i="38"/>
  <c r="AB64" i="38"/>
  <c r="X64" i="38"/>
  <c r="AK64" i="38"/>
  <c r="AG64" i="38"/>
  <c r="AC64" i="38"/>
  <c r="Y64" i="38"/>
  <c r="AH68" i="38"/>
  <c r="AD68" i="38"/>
  <c r="Z68" i="38"/>
  <c r="AI68" i="38"/>
  <c r="AE68" i="38"/>
  <c r="AA68" i="38"/>
  <c r="AJ68" i="38"/>
  <c r="AF68" i="38"/>
  <c r="AB68" i="38"/>
  <c r="X68" i="38"/>
  <c r="AK68" i="38"/>
  <c r="AG68" i="38"/>
  <c r="AC68" i="38"/>
  <c r="Y68" i="38"/>
  <c r="AH70" i="38"/>
  <c r="AD70" i="38"/>
  <c r="Z70" i="38"/>
  <c r="AI70" i="38"/>
  <c r="AE70" i="38"/>
  <c r="AA70" i="38"/>
  <c r="AJ70" i="38"/>
  <c r="AF70" i="38"/>
  <c r="AB70" i="38"/>
  <c r="X70" i="38"/>
  <c r="AK70" i="38"/>
  <c r="AG70" i="38"/>
  <c r="AC70" i="38"/>
  <c r="Y70" i="38"/>
  <c r="AH74" i="38"/>
  <c r="AD74" i="38"/>
  <c r="Z74" i="38"/>
  <c r="AI74" i="38"/>
  <c r="AE74" i="38"/>
  <c r="AA74" i="38"/>
  <c r="AJ74" i="38"/>
  <c r="AF74" i="38"/>
  <c r="AB74" i="38"/>
  <c r="X74" i="38"/>
  <c r="AK74" i="38"/>
  <c r="AG74" i="38"/>
  <c r="AC74" i="38"/>
  <c r="Y74" i="38"/>
  <c r="AH78" i="38"/>
  <c r="AD78" i="38"/>
  <c r="Z78" i="38"/>
  <c r="AI78" i="38"/>
  <c r="AE78" i="38"/>
  <c r="AA78" i="38"/>
  <c r="AJ78" i="38"/>
  <c r="AF78" i="38"/>
  <c r="AB78" i="38"/>
  <c r="X78" i="38"/>
  <c r="AK78" i="38"/>
  <c r="AG78" i="38"/>
  <c r="AC78" i="38"/>
  <c r="Y78" i="38"/>
  <c r="AH80" i="38"/>
  <c r="AD80" i="38"/>
  <c r="Z80" i="38"/>
  <c r="AI80" i="38"/>
  <c r="AE80" i="38"/>
  <c r="AA80" i="38"/>
  <c r="AJ80" i="38"/>
  <c r="AF80" i="38"/>
  <c r="AB80" i="38"/>
  <c r="X80" i="38"/>
  <c r="AK80" i="38"/>
  <c r="AG80" i="38"/>
  <c r="AC80" i="38"/>
  <c r="Y80" i="38"/>
  <c r="AH82" i="38"/>
  <c r="AD82" i="38"/>
  <c r="Z82" i="38"/>
  <c r="AI82" i="38"/>
  <c r="AE82" i="38"/>
  <c r="AA82" i="38"/>
  <c r="AJ82" i="38"/>
  <c r="AF82" i="38"/>
  <c r="AB82" i="38"/>
  <c r="X82" i="38"/>
  <c r="AK82" i="38"/>
  <c r="AG82" i="38"/>
  <c r="AC82" i="38"/>
  <c r="Y82" i="38"/>
  <c r="AH86" i="38"/>
  <c r="AD86" i="38"/>
  <c r="Z86" i="38"/>
  <c r="AI86" i="38"/>
  <c r="AE86" i="38"/>
  <c r="AA86" i="38"/>
  <c r="AJ86" i="38"/>
  <c r="AF86" i="38"/>
  <c r="AB86" i="38"/>
  <c r="X86" i="38"/>
  <c r="AK86" i="38"/>
  <c r="AG86" i="38"/>
  <c r="AC86" i="38"/>
  <c r="Y86" i="38"/>
  <c r="AH88" i="38"/>
  <c r="AD88" i="38"/>
  <c r="Z88" i="38"/>
  <c r="AI88" i="38"/>
  <c r="AE88" i="38"/>
  <c r="AA88" i="38"/>
  <c r="AJ88" i="38"/>
  <c r="AF88" i="38"/>
  <c r="AB88" i="38"/>
  <c r="X88" i="38"/>
  <c r="AK88" i="38"/>
  <c r="AG88" i="38"/>
  <c r="AC88" i="38"/>
  <c r="Y88" i="38"/>
  <c r="AH90" i="38"/>
  <c r="AD90" i="38"/>
  <c r="Z90" i="38"/>
  <c r="AI90" i="38"/>
  <c r="AE90" i="38"/>
  <c r="AA90" i="38"/>
  <c r="AJ90" i="38"/>
  <c r="AF90" i="38"/>
  <c r="AB90" i="38"/>
  <c r="X90" i="38"/>
  <c r="AK90" i="38"/>
  <c r="AG90" i="38"/>
  <c r="AC90" i="38"/>
  <c r="Y90" i="38"/>
  <c r="AH92" i="38"/>
  <c r="AD92" i="38"/>
  <c r="Z92" i="38"/>
  <c r="AI92" i="38"/>
  <c r="AE92" i="38"/>
  <c r="AA92" i="38"/>
  <c r="AJ92" i="38"/>
  <c r="AF92" i="38"/>
  <c r="AB92" i="38"/>
  <c r="X92" i="38"/>
  <c r="AK92" i="38"/>
  <c r="AG92" i="38"/>
  <c r="AC92" i="38"/>
  <c r="Y92" i="38"/>
  <c r="AH94" i="38"/>
  <c r="AD94" i="38"/>
  <c r="Z94" i="38"/>
  <c r="AI94" i="38"/>
  <c r="AE94" i="38"/>
  <c r="AA94" i="38"/>
  <c r="AJ94" i="38"/>
  <c r="AF94" i="38"/>
  <c r="AB94" i="38"/>
  <c r="X94" i="38"/>
  <c r="AK94" i="38"/>
  <c r="AG94" i="38"/>
  <c r="AC94" i="38"/>
  <c r="Y94" i="38"/>
  <c r="AH96" i="38"/>
  <c r="AD96" i="38"/>
  <c r="Z96" i="38"/>
  <c r="AI96" i="38"/>
  <c r="AE96" i="38"/>
  <c r="AA96" i="38"/>
  <c r="AJ96" i="38"/>
  <c r="AF96" i="38"/>
  <c r="AB96" i="38"/>
  <c r="X96" i="38"/>
  <c r="AK96" i="38"/>
  <c r="AG96" i="38"/>
  <c r="AC96" i="38"/>
  <c r="Y96" i="38"/>
  <c r="AH98" i="38"/>
  <c r="AD98" i="38"/>
  <c r="Z98" i="38"/>
  <c r="AI98" i="38"/>
  <c r="AE98" i="38"/>
  <c r="AA98" i="38"/>
  <c r="AJ98" i="38"/>
  <c r="AF98" i="38"/>
  <c r="AB98" i="38"/>
  <c r="X98" i="38"/>
  <c r="AK98" i="38"/>
  <c r="AG98" i="38"/>
  <c r="AC98" i="38"/>
  <c r="Y98" i="38"/>
  <c r="AH102" i="38"/>
  <c r="AD102" i="38"/>
  <c r="Z102" i="38"/>
  <c r="AI102" i="38"/>
  <c r="AE102" i="38"/>
  <c r="AA102" i="38"/>
  <c r="AJ102" i="38"/>
  <c r="AF102" i="38"/>
  <c r="AB102" i="38"/>
  <c r="X102" i="38"/>
  <c r="AK102" i="38"/>
  <c r="AG102" i="38"/>
  <c r="AC102" i="38"/>
  <c r="Y102" i="38"/>
  <c r="AH104" i="38"/>
  <c r="AD104" i="38"/>
  <c r="Z104" i="38"/>
  <c r="AI104" i="38"/>
  <c r="AE104" i="38"/>
  <c r="AA104" i="38"/>
  <c r="AJ104" i="38"/>
  <c r="AF104" i="38"/>
  <c r="AB104" i="38"/>
  <c r="X104" i="38"/>
  <c r="AK104" i="38"/>
  <c r="AG104" i="38"/>
  <c r="AC104" i="38"/>
  <c r="Y104" i="38"/>
  <c r="AH106" i="38"/>
  <c r="AD106" i="38"/>
  <c r="Z106" i="38"/>
  <c r="AI106" i="38"/>
  <c r="AE106" i="38"/>
  <c r="AA106" i="38"/>
  <c r="AJ106" i="38"/>
  <c r="AF106" i="38"/>
  <c r="AB106" i="38"/>
  <c r="X106" i="38"/>
  <c r="AK106" i="38"/>
  <c r="AG106" i="38"/>
  <c r="AC106" i="38"/>
  <c r="Y106" i="38"/>
  <c r="AH108" i="38"/>
  <c r="AD108" i="38"/>
  <c r="Z108" i="38"/>
  <c r="AI108" i="38"/>
  <c r="AE108" i="38"/>
  <c r="AA108" i="38"/>
  <c r="AJ108" i="38"/>
  <c r="AF108" i="38"/>
  <c r="AB108" i="38"/>
  <c r="X108" i="38"/>
  <c r="AK108" i="38"/>
  <c r="AG108" i="38"/>
  <c r="AC108" i="38"/>
  <c r="Y108" i="38"/>
  <c r="R109" i="38"/>
  <c r="AK9" i="38"/>
  <c r="X9" i="38"/>
  <c r="AH9" i="38"/>
  <c r="AD9" i="38"/>
  <c r="AE9" i="38"/>
  <c r="AA9" i="38"/>
  <c r="AJ9" i="38"/>
  <c r="AF9" i="38"/>
  <c r="AB9" i="38"/>
  <c r="AG9" i="38"/>
  <c r="AC9" i="38"/>
  <c r="Y9" i="38"/>
  <c r="Z9" i="38"/>
  <c r="AI9" i="38"/>
  <c r="AB13" i="38"/>
  <c r="AK13" i="38"/>
  <c r="AG13" i="38"/>
  <c r="AC13" i="38"/>
  <c r="Y13" i="38"/>
  <c r="AD13" i="38"/>
  <c r="Z13" i="38"/>
  <c r="AI13" i="38"/>
  <c r="AE13" i="38"/>
  <c r="AA13" i="38"/>
  <c r="AJ13" i="38"/>
  <c r="AF13" i="38"/>
  <c r="X13" i="38"/>
  <c r="AH13" i="38"/>
  <c r="AJ23" i="38"/>
  <c r="AB23" i="38"/>
  <c r="AK23" i="38"/>
  <c r="AG23" i="38"/>
  <c r="AC23" i="38"/>
  <c r="Y23" i="38"/>
  <c r="AH23" i="38"/>
  <c r="AD23" i="38"/>
  <c r="Z23" i="38"/>
  <c r="AI23" i="38"/>
  <c r="AE23" i="38"/>
  <c r="AA23" i="38"/>
  <c r="AF23" i="38"/>
  <c r="X23" i="38"/>
  <c r="AJ37" i="38"/>
  <c r="AF37" i="38"/>
  <c r="AB37" i="38"/>
  <c r="X37" i="38"/>
  <c r="AK37" i="38"/>
  <c r="AG37" i="38"/>
  <c r="AC37" i="38"/>
  <c r="Y37" i="38"/>
  <c r="AH37" i="38"/>
  <c r="AD37" i="38"/>
  <c r="Z37" i="38"/>
  <c r="AI37" i="38"/>
  <c r="AE37" i="38"/>
  <c r="AA37" i="38"/>
  <c r="AJ43" i="38"/>
  <c r="AF43" i="38"/>
  <c r="AB43" i="38"/>
  <c r="X43" i="38"/>
  <c r="AK43" i="38"/>
  <c r="AG43" i="38"/>
  <c r="AC43" i="38"/>
  <c r="Y43" i="38"/>
  <c r="AH43" i="38"/>
  <c r="AD43" i="38"/>
  <c r="Z43" i="38"/>
  <c r="AI43" i="38"/>
  <c r="AE43" i="38"/>
  <c r="AA43" i="38"/>
  <c r="AJ45" i="38"/>
  <c r="AF45" i="38"/>
  <c r="AB45" i="38"/>
  <c r="X45" i="38"/>
  <c r="AK45" i="38"/>
  <c r="AG45" i="38"/>
  <c r="AC45" i="38"/>
  <c r="Y45" i="38"/>
  <c r="AH45" i="38"/>
  <c r="AD45" i="38"/>
  <c r="Z45" i="38"/>
  <c r="AI45" i="38"/>
  <c r="AE45" i="38"/>
  <c r="AA45" i="38"/>
  <c r="AJ49" i="38"/>
  <c r="AF49" i="38"/>
  <c r="AB49" i="38"/>
  <c r="X49" i="38"/>
  <c r="AK49" i="38"/>
  <c r="AG49" i="38"/>
  <c r="AC49" i="38"/>
  <c r="Y49" i="38"/>
  <c r="AH49" i="38"/>
  <c r="AD49" i="38"/>
  <c r="Z49" i="38"/>
  <c r="AI49" i="38"/>
  <c r="AE49" i="38"/>
  <c r="AA49" i="38"/>
  <c r="AJ55" i="38"/>
  <c r="AF55" i="38"/>
  <c r="AB55" i="38"/>
  <c r="X55" i="38"/>
  <c r="AK55" i="38"/>
  <c r="AG55" i="38"/>
  <c r="AC55" i="38"/>
  <c r="Y55" i="38"/>
  <c r="AH55" i="38"/>
  <c r="AD55" i="38"/>
  <c r="Z55" i="38"/>
  <c r="AI55" i="38"/>
  <c r="AE55" i="38"/>
  <c r="AA55" i="38"/>
  <c r="AJ57" i="38"/>
  <c r="AF57" i="38"/>
  <c r="AB57" i="38"/>
  <c r="X57" i="38"/>
  <c r="AK57" i="38"/>
  <c r="AG57" i="38"/>
  <c r="AC57" i="38"/>
  <c r="Y57" i="38"/>
  <c r="AH57" i="38"/>
  <c r="AD57" i="38"/>
  <c r="Z57" i="38"/>
  <c r="AI57" i="38"/>
  <c r="AE57" i="38"/>
  <c r="AA57" i="38"/>
  <c r="AJ59" i="38"/>
  <c r="AF59" i="38"/>
  <c r="AB59" i="38"/>
  <c r="X59" i="38"/>
  <c r="AK59" i="38"/>
  <c r="AG59" i="38"/>
  <c r="AC59" i="38"/>
  <c r="Y59" i="38"/>
  <c r="AH59" i="38"/>
  <c r="AD59" i="38"/>
  <c r="Z59" i="38"/>
  <c r="AI59" i="38"/>
  <c r="AE59" i="38"/>
  <c r="AA59" i="38"/>
  <c r="AJ61" i="38"/>
  <c r="AF61" i="38"/>
  <c r="AB61" i="38"/>
  <c r="X61" i="38"/>
  <c r="AK61" i="38"/>
  <c r="AG61" i="38"/>
  <c r="AC61" i="38"/>
  <c r="Y61" i="38"/>
  <c r="AH61" i="38"/>
  <c r="AD61" i="38"/>
  <c r="Z61" i="38"/>
  <c r="AI61" i="38"/>
  <c r="AE61" i="38"/>
  <c r="AA61" i="38"/>
  <c r="AJ63" i="38"/>
  <c r="AF63" i="38"/>
  <c r="AB63" i="38"/>
  <c r="X63" i="38"/>
  <c r="AK63" i="38"/>
  <c r="AG63" i="38"/>
  <c r="AC63" i="38"/>
  <c r="Y63" i="38"/>
  <c r="AH63" i="38"/>
  <c r="AD63" i="38"/>
  <c r="Z63" i="38"/>
  <c r="AI63" i="38"/>
  <c r="AE63" i="38"/>
  <c r="AA63" i="38"/>
  <c r="AJ65" i="38"/>
  <c r="AF65" i="38"/>
  <c r="AB65" i="38"/>
  <c r="X65" i="38"/>
  <c r="AK65" i="38"/>
  <c r="AG65" i="38"/>
  <c r="AC65" i="38"/>
  <c r="Y65" i="38"/>
  <c r="AH65" i="38"/>
  <c r="AD65" i="38"/>
  <c r="Z65" i="38"/>
  <c r="AI65" i="38"/>
  <c r="AE65" i="38"/>
  <c r="AA65" i="38"/>
  <c r="AJ67" i="38"/>
  <c r="AF67" i="38"/>
  <c r="AB67" i="38"/>
  <c r="X67" i="38"/>
  <c r="AK67" i="38"/>
  <c r="AG67" i="38"/>
  <c r="AC67" i="38"/>
  <c r="Y67" i="38"/>
  <c r="AH67" i="38"/>
  <c r="AD67" i="38"/>
  <c r="Z67" i="38"/>
  <c r="AI67" i="38"/>
  <c r="AE67" i="38"/>
  <c r="AA67" i="38"/>
  <c r="AJ69" i="38"/>
  <c r="AF69" i="38"/>
  <c r="AB69" i="38"/>
  <c r="X69" i="38"/>
  <c r="AK69" i="38"/>
  <c r="AG69" i="38"/>
  <c r="AC69" i="38"/>
  <c r="Y69" i="38"/>
  <c r="AH69" i="38"/>
  <c r="AD69" i="38"/>
  <c r="Z69" i="38"/>
  <c r="AI69" i="38"/>
  <c r="AE69" i="38"/>
  <c r="AA69" i="38"/>
  <c r="AJ71" i="38"/>
  <c r="AF71" i="38"/>
  <c r="AB71" i="38"/>
  <c r="X71" i="38"/>
  <c r="AK71" i="38"/>
  <c r="AG71" i="38"/>
  <c r="AC71" i="38"/>
  <c r="Y71" i="38"/>
  <c r="AH71" i="38"/>
  <c r="AD71" i="38"/>
  <c r="Z71" i="38"/>
  <c r="AI71" i="38"/>
  <c r="AE71" i="38"/>
  <c r="AA71" i="38"/>
  <c r="AJ73" i="38"/>
  <c r="AF73" i="38"/>
  <c r="AB73" i="38"/>
  <c r="X73" i="38"/>
  <c r="AK73" i="38"/>
  <c r="AG73" i="38"/>
  <c r="AC73" i="38"/>
  <c r="Y73" i="38"/>
  <c r="AH73" i="38"/>
  <c r="AD73" i="38"/>
  <c r="Z73" i="38"/>
  <c r="AI73" i="38"/>
  <c r="AE73" i="38"/>
  <c r="AA73" i="38"/>
  <c r="AJ75" i="38"/>
  <c r="AF75" i="38"/>
  <c r="AB75" i="38"/>
  <c r="X75" i="38"/>
  <c r="AK75" i="38"/>
  <c r="AG75" i="38"/>
  <c r="AC75" i="38"/>
  <c r="Y75" i="38"/>
  <c r="AH75" i="38"/>
  <c r="AD75" i="38"/>
  <c r="Z75" i="38"/>
  <c r="AI75" i="38"/>
  <c r="AE75" i="38"/>
  <c r="AA75" i="38"/>
  <c r="AJ77" i="38"/>
  <c r="AF77" i="38"/>
  <c r="AB77" i="38"/>
  <c r="X77" i="38"/>
  <c r="AK77" i="38"/>
  <c r="AG77" i="38"/>
  <c r="AC77" i="38"/>
  <c r="Y77" i="38"/>
  <c r="AH77" i="38"/>
  <c r="AD77" i="38"/>
  <c r="Z77" i="38"/>
  <c r="AI77" i="38"/>
  <c r="AE77" i="38"/>
  <c r="AA77" i="38"/>
  <c r="AJ79" i="38"/>
  <c r="AF79" i="38"/>
  <c r="AB79" i="38"/>
  <c r="X79" i="38"/>
  <c r="AK79" i="38"/>
  <c r="AG79" i="38"/>
  <c r="AC79" i="38"/>
  <c r="Y79" i="38"/>
  <c r="AH79" i="38"/>
  <c r="AD79" i="38"/>
  <c r="Z79" i="38"/>
  <c r="AI79" i="38"/>
  <c r="AE79" i="38"/>
  <c r="AA79" i="38"/>
  <c r="AJ81" i="38"/>
  <c r="AF81" i="38"/>
  <c r="AB81" i="38"/>
  <c r="X81" i="38"/>
  <c r="AK81" i="38"/>
  <c r="AG81" i="38"/>
  <c r="AC81" i="38"/>
  <c r="Y81" i="38"/>
  <c r="AH81" i="38"/>
  <c r="AD81" i="38"/>
  <c r="Z81" i="38"/>
  <c r="AI81" i="38"/>
  <c r="AE81" i="38"/>
  <c r="AA81" i="38"/>
  <c r="AJ83" i="38"/>
  <c r="AF83" i="38"/>
  <c r="AB83" i="38"/>
  <c r="X83" i="38"/>
  <c r="AK83" i="38"/>
  <c r="AG83" i="38"/>
  <c r="AC83" i="38"/>
  <c r="Y83" i="38"/>
  <c r="AH83" i="38"/>
  <c r="AD83" i="38"/>
  <c r="Z83" i="38"/>
  <c r="AI83" i="38"/>
  <c r="AE83" i="38"/>
  <c r="AA83" i="38"/>
  <c r="AJ85" i="38"/>
  <c r="AF85" i="38"/>
  <c r="AB85" i="38"/>
  <c r="X85" i="38"/>
  <c r="AK85" i="38"/>
  <c r="AG85" i="38"/>
  <c r="AC85" i="38"/>
  <c r="Y85" i="38"/>
  <c r="AH85" i="38"/>
  <c r="AD85" i="38"/>
  <c r="Z85" i="38"/>
  <c r="AI85" i="38"/>
  <c r="AE85" i="38"/>
  <c r="AA85" i="38"/>
  <c r="AJ87" i="38"/>
  <c r="AF87" i="38"/>
  <c r="AB87" i="38"/>
  <c r="X87" i="38"/>
  <c r="AK87" i="38"/>
  <c r="AG87" i="38"/>
  <c r="AC87" i="38"/>
  <c r="Y87" i="38"/>
  <c r="AH87" i="38"/>
  <c r="AD87" i="38"/>
  <c r="Z87" i="38"/>
  <c r="AI87" i="38"/>
  <c r="AE87" i="38"/>
  <c r="AA87" i="38"/>
  <c r="AJ89" i="38"/>
  <c r="AF89" i="38"/>
  <c r="AB89" i="38"/>
  <c r="X89" i="38"/>
  <c r="AK89" i="38"/>
  <c r="AG89" i="38"/>
  <c r="AC89" i="38"/>
  <c r="Y89" i="38"/>
  <c r="AH89" i="38"/>
  <c r="AD89" i="38"/>
  <c r="Z89" i="38"/>
  <c r="AI89" i="38"/>
  <c r="AE89" i="38"/>
  <c r="AA89" i="38"/>
  <c r="AJ91" i="38"/>
  <c r="AF91" i="38"/>
  <c r="AB91" i="38"/>
  <c r="X91" i="38"/>
  <c r="AK91" i="38"/>
  <c r="AG91" i="38"/>
  <c r="AC91" i="38"/>
  <c r="Y91" i="38"/>
  <c r="AH91" i="38"/>
  <c r="AD91" i="38"/>
  <c r="Z91" i="38"/>
  <c r="AI91" i="38"/>
  <c r="AE91" i="38"/>
  <c r="AA91" i="38"/>
  <c r="AJ93" i="38"/>
  <c r="AF93" i="38"/>
  <c r="AB93" i="38"/>
  <c r="X93" i="38"/>
  <c r="AK93" i="38"/>
  <c r="AG93" i="38"/>
  <c r="AC93" i="38"/>
  <c r="Y93" i="38"/>
  <c r="AH93" i="38"/>
  <c r="AD93" i="38"/>
  <c r="Z93" i="38"/>
  <c r="AI93" i="38"/>
  <c r="AE93" i="38"/>
  <c r="AA93" i="38"/>
  <c r="AJ95" i="38"/>
  <c r="AF95" i="38"/>
  <c r="AB95" i="38"/>
  <c r="X95" i="38"/>
  <c r="AK95" i="38"/>
  <c r="AG95" i="38"/>
  <c r="AC95" i="38"/>
  <c r="Y95" i="38"/>
  <c r="AH95" i="38"/>
  <c r="AD95" i="38"/>
  <c r="Z95" i="38"/>
  <c r="AI95" i="38"/>
  <c r="AE95" i="38"/>
  <c r="AA95" i="38"/>
  <c r="AJ97" i="38"/>
  <c r="AF97" i="38"/>
  <c r="AB97" i="38"/>
  <c r="X97" i="38"/>
  <c r="AK97" i="38"/>
  <c r="AG97" i="38"/>
  <c r="AC97" i="38"/>
  <c r="Y97" i="38"/>
  <c r="AH97" i="38"/>
  <c r="AD97" i="38"/>
  <c r="Z97" i="38"/>
  <c r="AI97" i="38"/>
  <c r="AE97" i="38"/>
  <c r="AA97" i="38"/>
  <c r="AJ99" i="38"/>
  <c r="AF99" i="38"/>
  <c r="AB99" i="38"/>
  <c r="X99" i="38"/>
  <c r="AK99" i="38"/>
  <c r="AG99" i="38"/>
  <c r="AC99" i="38"/>
  <c r="Y99" i="38"/>
  <c r="AH99" i="38"/>
  <c r="AD99" i="38"/>
  <c r="Z99" i="38"/>
  <c r="AI99" i="38"/>
  <c r="AE99" i="38"/>
  <c r="AA99" i="38"/>
  <c r="AJ101" i="38"/>
  <c r="AF101" i="38"/>
  <c r="AB101" i="38"/>
  <c r="X101" i="38"/>
  <c r="AK101" i="38"/>
  <c r="AG101" i="38"/>
  <c r="AC101" i="38"/>
  <c r="Y101" i="38"/>
  <c r="AH101" i="38"/>
  <c r="AD101" i="38"/>
  <c r="Z101" i="38"/>
  <c r="AI101" i="38"/>
  <c r="AE101" i="38"/>
  <c r="AA101" i="38"/>
  <c r="AJ103" i="38"/>
  <c r="AF103" i="38"/>
  <c r="AB103" i="38"/>
  <c r="X103" i="38"/>
  <c r="AK103" i="38"/>
  <c r="AG103" i="38"/>
  <c r="AC103" i="38"/>
  <c r="Y103" i="38"/>
  <c r="AH103" i="38"/>
  <c r="AD103" i="38"/>
  <c r="Z103" i="38"/>
  <c r="AI103" i="38"/>
  <c r="AE103" i="38"/>
  <c r="AA103" i="38"/>
  <c r="AJ105" i="38"/>
  <c r="AF105" i="38"/>
  <c r="AB105" i="38"/>
  <c r="X105" i="38"/>
  <c r="AK105" i="38"/>
  <c r="AG105" i="38"/>
  <c r="AC105" i="38"/>
  <c r="Y105" i="38"/>
  <c r="AH105" i="38"/>
  <c r="AD105" i="38"/>
  <c r="Z105" i="38"/>
  <c r="AI105" i="38"/>
  <c r="AE105" i="38"/>
  <c r="AA105" i="38"/>
  <c r="AJ107" i="38"/>
  <c r="AF107" i="38"/>
  <c r="AB107" i="38"/>
  <c r="X107" i="38"/>
  <c r="AK107" i="38"/>
  <c r="AG107" i="38"/>
  <c r="AC107" i="38"/>
  <c r="Y107" i="38"/>
  <c r="AH107" i="38"/>
  <c r="AD107" i="38"/>
  <c r="Z107" i="38"/>
  <c r="AI107" i="38"/>
  <c r="AE107" i="38"/>
  <c r="AA107" i="38"/>
  <c r="AB15" i="38"/>
  <c r="AH15" i="38"/>
  <c r="AK15" i="38"/>
  <c r="AG15" i="38"/>
  <c r="AC15" i="38"/>
  <c r="Y15" i="38"/>
  <c r="AD15" i="38"/>
  <c r="AI15" i="38"/>
  <c r="AE15" i="38"/>
  <c r="AA15" i="38"/>
  <c r="AJ15" i="38"/>
  <c r="AF15" i="38"/>
  <c r="X15" i="38"/>
  <c r="Z15" i="38"/>
  <c r="AF21" i="38"/>
  <c r="AK21" i="38"/>
  <c r="AG21" i="38"/>
  <c r="AC21" i="38"/>
  <c r="Y21" i="38"/>
  <c r="AH21" i="38"/>
  <c r="AD21" i="38"/>
  <c r="Z21" i="38"/>
  <c r="AI21" i="38"/>
  <c r="AE21" i="38"/>
  <c r="AA21" i="38"/>
  <c r="AJ21" i="38"/>
  <c r="AB21" i="38"/>
  <c r="X21" i="38"/>
  <c r="AF33" i="38"/>
  <c r="AB33" i="38"/>
  <c r="X33" i="38"/>
  <c r="AK33" i="38"/>
  <c r="AG33" i="38"/>
  <c r="AC33" i="38"/>
  <c r="Y33" i="38"/>
  <c r="AH33" i="38"/>
  <c r="AD33" i="38"/>
  <c r="Z33" i="38"/>
  <c r="AI33" i="38"/>
  <c r="AE33" i="38"/>
  <c r="AA33" i="38"/>
  <c r="AJ33" i="38"/>
  <c r="AJ47" i="38"/>
  <c r="AF47" i="38"/>
  <c r="AB47" i="38"/>
  <c r="X47" i="38"/>
  <c r="AK47" i="38"/>
  <c r="AG47" i="38"/>
  <c r="AC47" i="38"/>
  <c r="Y47" i="38"/>
  <c r="AH47" i="38"/>
  <c r="AD47" i="38"/>
  <c r="Z47" i="38"/>
  <c r="AI47" i="38"/>
  <c r="AE47" i="38"/>
  <c r="AA47" i="38"/>
  <c r="AF17" i="38"/>
  <c r="X17" i="38"/>
  <c r="AK17" i="38"/>
  <c r="AG17" i="38"/>
  <c r="AC17" i="38"/>
  <c r="Y17" i="38"/>
  <c r="AH17" i="38"/>
  <c r="AD17" i="38"/>
  <c r="Z17" i="38"/>
  <c r="AI17" i="38"/>
  <c r="AE17" i="38"/>
  <c r="AA17" i="38"/>
  <c r="AJ17" i="38"/>
  <c r="AB17" i="38"/>
  <c r="AJ25" i="38"/>
  <c r="AB25" i="38"/>
  <c r="AK25" i="38"/>
  <c r="AG25" i="38"/>
  <c r="AC25" i="38"/>
  <c r="Y25" i="38"/>
  <c r="AH25" i="38"/>
  <c r="AD25" i="38"/>
  <c r="Z25" i="38"/>
  <c r="AI25" i="38"/>
  <c r="AE25" i="38"/>
  <c r="AA25" i="38"/>
  <c r="AF25" i="38"/>
  <c r="X25" i="38"/>
  <c r="AF29" i="38"/>
  <c r="X29" i="38"/>
  <c r="AK29" i="38"/>
  <c r="AG29" i="38"/>
  <c r="AC29" i="38"/>
  <c r="Y29" i="38"/>
  <c r="AH29" i="38"/>
  <c r="AD29" i="38"/>
  <c r="Z29" i="38"/>
  <c r="AI29" i="38"/>
  <c r="AE29" i="38"/>
  <c r="AA29" i="38"/>
  <c r="AJ29" i="38"/>
  <c r="AB29" i="38"/>
  <c r="AJ31" i="38"/>
  <c r="AB31" i="38"/>
  <c r="AK31" i="38"/>
  <c r="AG31" i="38"/>
  <c r="AC31" i="38"/>
  <c r="Y31" i="38"/>
  <c r="AH31" i="38"/>
  <c r="AD31" i="38"/>
  <c r="Z31" i="38"/>
  <c r="AI31" i="38"/>
  <c r="AE31" i="38"/>
  <c r="AA31" i="38"/>
  <c r="AF31" i="38"/>
  <c r="X31" i="38"/>
  <c r="AJ39" i="38"/>
  <c r="AF39" i="38"/>
  <c r="AB39" i="38"/>
  <c r="X39" i="38"/>
  <c r="AK39" i="38"/>
  <c r="AG39" i="38"/>
  <c r="AC39" i="38"/>
  <c r="Y39" i="38"/>
  <c r="AH39" i="38"/>
  <c r="AD39" i="38"/>
  <c r="Z39" i="38"/>
  <c r="AI39" i="38"/>
  <c r="AE39" i="38"/>
  <c r="AA39" i="38"/>
  <c r="AJ51" i="38"/>
  <c r="AF51" i="38"/>
  <c r="AB51" i="38"/>
  <c r="X51" i="38"/>
  <c r="AK51" i="38"/>
  <c r="AG51" i="38"/>
  <c r="AC51" i="38"/>
  <c r="Y51" i="38"/>
  <c r="AH51" i="38"/>
  <c r="AD51" i="38"/>
  <c r="Z51" i="38"/>
  <c r="AI51" i="38"/>
  <c r="AE51" i="38"/>
  <c r="AA51" i="38"/>
  <c r="AD10" i="38"/>
  <c r="AA10" i="38"/>
  <c r="X10" i="38"/>
  <c r="AE10" i="38"/>
  <c r="AJ10" i="38"/>
  <c r="AB10" i="38"/>
  <c r="AF10" i="38"/>
  <c r="AK10" i="38"/>
  <c r="AG10" i="38"/>
  <c r="AC10" i="38"/>
  <c r="Y10" i="38"/>
  <c r="AH10" i="38"/>
  <c r="Z10" i="38"/>
  <c r="AI10" i="38"/>
  <c r="AD16" i="38"/>
  <c r="AI16" i="38"/>
  <c r="AE16" i="38"/>
  <c r="AA16" i="38"/>
  <c r="AJ16" i="38"/>
  <c r="AF16" i="38"/>
  <c r="AB16" i="38"/>
  <c r="X16" i="38"/>
  <c r="AK16" i="38"/>
  <c r="AG16" i="38"/>
  <c r="AC16" i="38"/>
  <c r="Y16" i="38"/>
  <c r="AH16" i="38"/>
  <c r="Z16" i="38"/>
  <c r="AH20" i="38"/>
  <c r="Z20" i="38"/>
  <c r="AI20" i="38"/>
  <c r="AE20" i="38"/>
  <c r="AA20" i="38"/>
  <c r="AJ20" i="38"/>
  <c r="AF20" i="38"/>
  <c r="AB20" i="38"/>
  <c r="X20" i="38"/>
  <c r="AK20" i="38"/>
  <c r="AG20" i="38"/>
  <c r="AC20" i="38"/>
  <c r="Y20" i="38"/>
  <c r="AD20" i="38"/>
  <c r="AH24" i="38"/>
  <c r="AI24" i="38"/>
  <c r="AE24" i="38"/>
  <c r="AA24" i="38"/>
  <c r="AJ24" i="38"/>
  <c r="AF24" i="38"/>
  <c r="AB24" i="38"/>
  <c r="X24" i="38"/>
  <c r="AK24" i="38"/>
  <c r="AG24" i="38"/>
  <c r="AC24" i="38"/>
  <c r="Y24" i="38"/>
  <c r="AD24" i="38"/>
  <c r="Z24" i="38"/>
  <c r="AH30" i="38"/>
  <c r="Z30" i="38"/>
  <c r="AI30" i="38"/>
  <c r="AE30" i="38"/>
  <c r="AA30" i="38"/>
  <c r="AJ30" i="38"/>
  <c r="AF30" i="38"/>
  <c r="AB30" i="38"/>
  <c r="X30" i="38"/>
  <c r="AK30" i="38"/>
  <c r="AG30" i="38"/>
  <c r="AC30" i="38"/>
  <c r="Y30" i="38"/>
  <c r="AD30" i="38"/>
  <c r="AH44" i="38"/>
  <c r="AD44" i="38"/>
  <c r="Z44" i="38"/>
  <c r="AI44" i="38"/>
  <c r="AE44" i="38"/>
  <c r="AA44" i="38"/>
  <c r="AJ44" i="38"/>
  <c r="AF44" i="38"/>
  <c r="AB44" i="38"/>
  <c r="X44" i="38"/>
  <c r="AK44" i="38"/>
  <c r="AG44" i="38"/>
  <c r="AC44" i="38"/>
  <c r="Y44" i="38"/>
  <c r="AH50" i="38"/>
  <c r="AD50" i="38"/>
  <c r="Z50" i="38"/>
  <c r="AI50" i="38"/>
  <c r="AE50" i="38"/>
  <c r="AA50" i="38"/>
  <c r="AJ50" i="38"/>
  <c r="AF50" i="38"/>
  <c r="AB50" i="38"/>
  <c r="X50" i="38"/>
  <c r="AK50" i="38"/>
  <c r="AG50" i="38"/>
  <c r="AC50" i="38"/>
  <c r="Y50" i="38"/>
  <c r="AH54" i="38"/>
  <c r="AD54" i="38"/>
  <c r="Z54" i="38"/>
  <c r="AI54" i="38"/>
  <c r="AE54" i="38"/>
  <c r="AA54" i="38"/>
  <c r="AJ54" i="38"/>
  <c r="AF54" i="38"/>
  <c r="AB54" i="38"/>
  <c r="X54" i="38"/>
  <c r="AK54" i="38"/>
  <c r="AG54" i="38"/>
  <c r="AC54" i="38"/>
  <c r="Y54" i="38"/>
  <c r="AH58" i="38"/>
  <c r="AD58" i="38"/>
  <c r="Z58" i="38"/>
  <c r="AI58" i="38"/>
  <c r="AE58" i="38"/>
  <c r="AA58" i="38"/>
  <c r="AJ58" i="38"/>
  <c r="AF58" i="38"/>
  <c r="AB58" i="38"/>
  <c r="X58" i="38"/>
  <c r="AK58" i="38"/>
  <c r="AG58" i="38"/>
  <c r="AC58" i="38"/>
  <c r="Y58" i="38"/>
  <c r="AH62" i="38"/>
  <c r="AD62" i="38"/>
  <c r="Z62" i="38"/>
  <c r="AI62" i="38"/>
  <c r="AE62" i="38"/>
  <c r="AA62" i="38"/>
  <c r="AJ62" i="38"/>
  <c r="AF62" i="38"/>
  <c r="AB62" i="38"/>
  <c r="X62" i="38"/>
  <c r="AK62" i="38"/>
  <c r="AG62" i="38"/>
  <c r="AC62" i="38"/>
  <c r="Y62" i="38"/>
  <c r="AH66" i="38"/>
  <c r="AD66" i="38"/>
  <c r="Z66" i="38"/>
  <c r="AI66" i="38"/>
  <c r="AE66" i="38"/>
  <c r="AA66" i="38"/>
  <c r="AJ66" i="38"/>
  <c r="AF66" i="38"/>
  <c r="AB66" i="38"/>
  <c r="X66" i="38"/>
  <c r="AK66" i="38"/>
  <c r="AG66" i="38"/>
  <c r="AC66" i="38"/>
  <c r="Y66" i="38"/>
  <c r="AH72" i="38"/>
  <c r="AD72" i="38"/>
  <c r="Z72" i="38"/>
  <c r="AI72" i="38"/>
  <c r="AE72" i="38"/>
  <c r="AA72" i="38"/>
  <c r="AJ72" i="38"/>
  <c r="AF72" i="38"/>
  <c r="AB72" i="38"/>
  <c r="X72" i="38"/>
  <c r="AK72" i="38"/>
  <c r="AG72" i="38"/>
  <c r="AC72" i="38"/>
  <c r="Y72" i="38"/>
  <c r="AH76" i="38"/>
  <c r="AD76" i="38"/>
  <c r="Z76" i="38"/>
  <c r="AI76" i="38"/>
  <c r="AE76" i="38"/>
  <c r="AA76" i="38"/>
  <c r="AJ76" i="38"/>
  <c r="AF76" i="38"/>
  <c r="AB76" i="38"/>
  <c r="X76" i="38"/>
  <c r="AK76" i="38"/>
  <c r="AG76" i="38"/>
  <c r="AC76" i="38"/>
  <c r="Y76" i="38"/>
  <c r="AH84" i="38"/>
  <c r="AD84" i="38"/>
  <c r="Z84" i="38"/>
  <c r="AI84" i="38"/>
  <c r="AE84" i="38"/>
  <c r="AA84" i="38"/>
  <c r="AJ84" i="38"/>
  <c r="AF84" i="38"/>
  <c r="AB84" i="38"/>
  <c r="X84" i="38"/>
  <c r="AK84" i="38"/>
  <c r="AG84" i="38"/>
  <c r="AC84" i="38"/>
  <c r="Y84" i="38"/>
  <c r="AH100" i="38"/>
  <c r="AD100" i="38"/>
  <c r="Z100" i="38"/>
  <c r="AI100" i="38"/>
  <c r="AE100" i="38"/>
  <c r="AA100" i="38"/>
  <c r="AJ100" i="38"/>
  <c r="AF100" i="38"/>
  <c r="AB100" i="38"/>
  <c r="X100" i="38"/>
  <c r="AK100" i="38"/>
  <c r="AG100" i="38"/>
  <c r="AC100" i="38"/>
  <c r="Y100" i="38"/>
  <c r="A24" i="3"/>
  <c r="A30" i="3"/>
  <c r="A29" i="3"/>
  <c r="Q9" i="38"/>
  <c r="M9" i="38"/>
  <c r="I9" i="38"/>
  <c r="E9" i="38"/>
  <c r="T9" i="38"/>
  <c r="O9" i="38"/>
  <c r="J9" i="38"/>
  <c r="D9" i="38"/>
  <c r="V9" i="38"/>
  <c r="P9" i="38"/>
  <c r="K9" i="38"/>
  <c r="F9" i="38"/>
  <c r="R9" i="38"/>
  <c r="L9" i="38"/>
  <c r="G9" i="38"/>
  <c r="S9" i="38"/>
  <c r="N9" i="38"/>
  <c r="H9" i="38"/>
  <c r="C9" i="38"/>
  <c r="Q17" i="38"/>
  <c r="M17" i="38"/>
  <c r="I17" i="38"/>
  <c r="E17" i="38"/>
  <c r="T17" i="38"/>
  <c r="O17" i="38"/>
  <c r="J17" i="38"/>
  <c r="D17" i="38"/>
  <c r="V17" i="38"/>
  <c r="P17" i="38"/>
  <c r="K17" i="38"/>
  <c r="F17" i="38"/>
  <c r="R17" i="38"/>
  <c r="L17" i="38"/>
  <c r="G17" i="38"/>
  <c r="S17" i="38"/>
  <c r="N17" i="38"/>
  <c r="H17" i="38"/>
  <c r="C17" i="38"/>
  <c r="V25" i="38"/>
  <c r="R25" i="38"/>
  <c r="N25" i="38"/>
  <c r="J25" i="38"/>
  <c r="F25" i="38"/>
  <c r="Q25" i="38"/>
  <c r="M25" i="38"/>
  <c r="I25" i="38"/>
  <c r="E25" i="38"/>
  <c r="S25" i="38"/>
  <c r="K25" i="38"/>
  <c r="C25" i="38"/>
  <c r="T25" i="38"/>
  <c r="L25" i="38"/>
  <c r="D25" i="38"/>
  <c r="O25" i="38"/>
  <c r="G25" i="38"/>
  <c r="P25" i="38"/>
  <c r="H25" i="38"/>
  <c r="V31" i="38"/>
  <c r="R31" i="38"/>
  <c r="N31" i="38"/>
  <c r="J31" i="38"/>
  <c r="F31" i="38"/>
  <c r="Q31" i="38"/>
  <c r="M31" i="38"/>
  <c r="I31" i="38"/>
  <c r="E31" i="38"/>
  <c r="S31" i="38"/>
  <c r="K31" i="38"/>
  <c r="C31" i="38"/>
  <c r="T31" i="38"/>
  <c r="L31" i="38"/>
  <c r="D31" i="38"/>
  <c r="O31" i="38"/>
  <c r="G31" i="38"/>
  <c r="P31" i="38"/>
  <c r="H31" i="38"/>
  <c r="V37" i="38"/>
  <c r="R37" i="38"/>
  <c r="N37" i="38"/>
  <c r="J37" i="38"/>
  <c r="F37" i="38"/>
  <c r="Q37" i="38"/>
  <c r="M37" i="38"/>
  <c r="I37" i="38"/>
  <c r="E37" i="38"/>
  <c r="S37" i="38"/>
  <c r="K37" i="38"/>
  <c r="C37" i="38"/>
  <c r="T37" i="38"/>
  <c r="L37" i="38"/>
  <c r="D37" i="38"/>
  <c r="O37" i="38"/>
  <c r="G37" i="38"/>
  <c r="P37" i="38"/>
  <c r="H37" i="38"/>
  <c r="V43" i="38"/>
  <c r="R43" i="38"/>
  <c r="N43" i="38"/>
  <c r="J43" i="38"/>
  <c r="F43" i="38"/>
  <c r="Q43" i="38"/>
  <c r="M43" i="38"/>
  <c r="I43" i="38"/>
  <c r="E43" i="38"/>
  <c r="S43" i="38"/>
  <c r="K43" i="38"/>
  <c r="C43" i="38"/>
  <c r="T43" i="38"/>
  <c r="L43" i="38"/>
  <c r="D43" i="38"/>
  <c r="O43" i="38"/>
  <c r="G43" i="38"/>
  <c r="P43" i="38"/>
  <c r="H43" i="38"/>
  <c r="V49" i="38"/>
  <c r="R49" i="38"/>
  <c r="N49" i="38"/>
  <c r="J49" i="38"/>
  <c r="F49" i="38"/>
  <c r="Q49" i="38"/>
  <c r="M49" i="38"/>
  <c r="I49" i="38"/>
  <c r="E49" i="38"/>
  <c r="S49" i="38"/>
  <c r="K49" i="38"/>
  <c r="C49" i="38"/>
  <c r="T49" i="38"/>
  <c r="L49" i="38"/>
  <c r="D49" i="38"/>
  <c r="O49" i="38"/>
  <c r="G49" i="38"/>
  <c r="P49" i="38"/>
  <c r="H49" i="38"/>
  <c r="V63" i="38"/>
  <c r="R63" i="38"/>
  <c r="N63" i="38"/>
  <c r="J63" i="38"/>
  <c r="F63" i="38"/>
  <c r="Q63" i="38"/>
  <c r="M63" i="38"/>
  <c r="I63" i="38"/>
  <c r="E63" i="38"/>
  <c r="S63" i="38"/>
  <c r="K63" i="38"/>
  <c r="C63" i="38"/>
  <c r="T63" i="38"/>
  <c r="L63" i="38"/>
  <c r="D63" i="38"/>
  <c r="O63" i="38"/>
  <c r="G63" i="38"/>
  <c r="P63" i="38"/>
  <c r="H63" i="38"/>
  <c r="V69" i="38"/>
  <c r="R69" i="38"/>
  <c r="N69" i="38"/>
  <c r="J69" i="38"/>
  <c r="F69" i="38"/>
  <c r="Q69" i="38"/>
  <c r="M69" i="38"/>
  <c r="I69" i="38"/>
  <c r="E69" i="38"/>
  <c r="S69" i="38"/>
  <c r="K69" i="38"/>
  <c r="C69" i="38"/>
  <c r="T69" i="38"/>
  <c r="L69" i="38"/>
  <c r="D69" i="38"/>
  <c r="O69" i="38"/>
  <c r="G69" i="38"/>
  <c r="P69" i="38"/>
  <c r="H69" i="38"/>
  <c r="V75" i="38"/>
  <c r="R75" i="38"/>
  <c r="N75" i="38"/>
  <c r="J75" i="38"/>
  <c r="F75" i="38"/>
  <c r="Q75" i="38"/>
  <c r="M75" i="38"/>
  <c r="I75" i="38"/>
  <c r="E75" i="38"/>
  <c r="S75" i="38"/>
  <c r="K75" i="38"/>
  <c r="C75" i="38"/>
  <c r="T75" i="38"/>
  <c r="L75" i="38"/>
  <c r="D75" i="38"/>
  <c r="O75" i="38"/>
  <c r="G75" i="38"/>
  <c r="P75" i="38"/>
  <c r="H75" i="38"/>
  <c r="V81" i="38"/>
  <c r="R81" i="38"/>
  <c r="N81" i="38"/>
  <c r="J81" i="38"/>
  <c r="F81" i="38"/>
  <c r="S81" i="38"/>
  <c r="O81" i="38"/>
  <c r="K81" i="38"/>
  <c r="G81" i="38"/>
  <c r="C81" i="38"/>
  <c r="T81" i="38"/>
  <c r="P81" i="38"/>
  <c r="L81" i="38"/>
  <c r="H81" i="38"/>
  <c r="D81" i="38"/>
  <c r="Q81" i="38"/>
  <c r="M81" i="38"/>
  <c r="I81" i="38"/>
  <c r="E81" i="38"/>
  <c r="V91" i="38"/>
  <c r="R91" i="38"/>
  <c r="N91" i="38"/>
  <c r="J91" i="38"/>
  <c r="F91" i="38"/>
  <c r="S91" i="38"/>
  <c r="O91" i="38"/>
  <c r="K91" i="38"/>
  <c r="G91" i="38"/>
  <c r="C91" i="38"/>
  <c r="T91" i="38"/>
  <c r="P91" i="38"/>
  <c r="L91" i="38"/>
  <c r="H91" i="38"/>
  <c r="D91" i="38"/>
  <c r="Q91" i="38"/>
  <c r="M91" i="38"/>
  <c r="I91" i="38"/>
  <c r="E91" i="38"/>
  <c r="V103" i="38"/>
  <c r="R103" i="38"/>
  <c r="N103" i="38"/>
  <c r="J103" i="38"/>
  <c r="F103" i="38"/>
  <c r="S103" i="38"/>
  <c r="O103" i="38"/>
  <c r="K103" i="38"/>
  <c r="G103" i="38"/>
  <c r="C103" i="38"/>
  <c r="T103" i="38"/>
  <c r="P103" i="38"/>
  <c r="L103" i="38"/>
  <c r="H103" i="38"/>
  <c r="D103" i="38"/>
  <c r="Q103" i="38"/>
  <c r="M103" i="38"/>
  <c r="I103" i="38"/>
  <c r="E103" i="38"/>
  <c r="Q13" i="38"/>
  <c r="M13" i="38"/>
  <c r="I13" i="38"/>
  <c r="E13" i="38"/>
  <c r="T13" i="38"/>
  <c r="O13" i="38"/>
  <c r="J13" i="38"/>
  <c r="D13" i="38"/>
  <c r="V13" i="38"/>
  <c r="P13" i="38"/>
  <c r="K13" i="38"/>
  <c r="F13" i="38"/>
  <c r="R13" i="38"/>
  <c r="L13" i="38"/>
  <c r="G13" i="38"/>
  <c r="S13" i="38"/>
  <c r="N13" i="38"/>
  <c r="H13" i="38"/>
  <c r="C13" i="38"/>
  <c r="Q21" i="38"/>
  <c r="M21" i="38"/>
  <c r="I21" i="38"/>
  <c r="E21" i="38"/>
  <c r="T21" i="38"/>
  <c r="O21" i="38"/>
  <c r="J21" i="38"/>
  <c r="D21" i="38"/>
  <c r="V21" i="38"/>
  <c r="P21" i="38"/>
  <c r="K21" i="38"/>
  <c r="F21" i="38"/>
  <c r="R21" i="38"/>
  <c r="L21" i="38"/>
  <c r="G21" i="38"/>
  <c r="S21" i="38"/>
  <c r="N21" i="38"/>
  <c r="H21" i="38"/>
  <c r="C21" i="38"/>
  <c r="V27" i="38"/>
  <c r="R27" i="38"/>
  <c r="N27" i="38"/>
  <c r="J27" i="38"/>
  <c r="F27" i="38"/>
  <c r="Q27" i="38"/>
  <c r="M27" i="38"/>
  <c r="I27" i="38"/>
  <c r="E27" i="38"/>
  <c r="S27" i="38"/>
  <c r="K27" i="38"/>
  <c r="C27" i="38"/>
  <c r="T27" i="38"/>
  <c r="L27" i="38"/>
  <c r="D27" i="38"/>
  <c r="O27" i="38"/>
  <c r="G27" i="38"/>
  <c r="P27" i="38"/>
  <c r="H27" i="38"/>
  <c r="V35" i="38"/>
  <c r="R35" i="38"/>
  <c r="N35" i="38"/>
  <c r="J35" i="38"/>
  <c r="F35" i="38"/>
  <c r="Q35" i="38"/>
  <c r="M35" i="38"/>
  <c r="I35" i="38"/>
  <c r="E35" i="38"/>
  <c r="S35" i="38"/>
  <c r="K35" i="38"/>
  <c r="C35" i="38"/>
  <c r="T35" i="38"/>
  <c r="L35" i="38"/>
  <c r="D35" i="38"/>
  <c r="O35" i="38"/>
  <c r="G35" i="38"/>
  <c r="P35" i="38"/>
  <c r="H35" i="38"/>
  <c r="V41" i="38"/>
  <c r="R41" i="38"/>
  <c r="N41" i="38"/>
  <c r="J41" i="38"/>
  <c r="F41" i="38"/>
  <c r="Q41" i="38"/>
  <c r="M41" i="38"/>
  <c r="I41" i="38"/>
  <c r="E41" i="38"/>
  <c r="S41" i="38"/>
  <c r="K41" i="38"/>
  <c r="C41" i="38"/>
  <c r="T41" i="38"/>
  <c r="L41" i="38"/>
  <c r="D41" i="38"/>
  <c r="O41" i="38"/>
  <c r="G41" i="38"/>
  <c r="P41" i="38"/>
  <c r="H41" i="38"/>
  <c r="V45" i="38"/>
  <c r="R45" i="38"/>
  <c r="N45" i="38"/>
  <c r="J45" i="38"/>
  <c r="F45" i="38"/>
  <c r="Q45" i="38"/>
  <c r="M45" i="38"/>
  <c r="I45" i="38"/>
  <c r="E45" i="38"/>
  <c r="S45" i="38"/>
  <c r="K45" i="38"/>
  <c r="C45" i="38"/>
  <c r="T45" i="38"/>
  <c r="L45" i="38"/>
  <c r="D45" i="38"/>
  <c r="O45" i="38"/>
  <c r="G45" i="38"/>
  <c r="P45" i="38"/>
  <c r="H45" i="38"/>
  <c r="V51" i="38"/>
  <c r="R51" i="38"/>
  <c r="N51" i="38"/>
  <c r="J51" i="38"/>
  <c r="F51" i="38"/>
  <c r="Q51" i="38"/>
  <c r="M51" i="38"/>
  <c r="I51" i="38"/>
  <c r="E51" i="38"/>
  <c r="S51" i="38"/>
  <c r="K51" i="38"/>
  <c r="C51" i="38"/>
  <c r="T51" i="38"/>
  <c r="L51" i="38"/>
  <c r="D51" i="38"/>
  <c r="O51" i="38"/>
  <c r="G51" i="38"/>
  <c r="P51" i="38"/>
  <c r="H51" i="38"/>
  <c r="V55" i="38"/>
  <c r="R55" i="38"/>
  <c r="N55" i="38"/>
  <c r="J55" i="38"/>
  <c r="F55" i="38"/>
  <c r="Q55" i="38"/>
  <c r="M55" i="38"/>
  <c r="I55" i="38"/>
  <c r="E55" i="38"/>
  <c r="S55" i="38"/>
  <c r="K55" i="38"/>
  <c r="C55" i="38"/>
  <c r="T55" i="38"/>
  <c r="L55" i="38"/>
  <c r="D55" i="38"/>
  <c r="O55" i="38"/>
  <c r="G55" i="38"/>
  <c r="P55" i="38"/>
  <c r="H55" i="38"/>
  <c r="V61" i="38"/>
  <c r="R61" i="38"/>
  <c r="N61" i="38"/>
  <c r="J61" i="38"/>
  <c r="F61" i="38"/>
  <c r="Q61" i="38"/>
  <c r="M61" i="38"/>
  <c r="I61" i="38"/>
  <c r="E61" i="38"/>
  <c r="S61" i="38"/>
  <c r="K61" i="38"/>
  <c r="C61" i="38"/>
  <c r="T61" i="38"/>
  <c r="L61" i="38"/>
  <c r="D61" i="38"/>
  <c r="O61" i="38"/>
  <c r="G61" i="38"/>
  <c r="P61" i="38"/>
  <c r="H61" i="38"/>
  <c r="V67" i="38"/>
  <c r="R67" i="38"/>
  <c r="N67" i="38"/>
  <c r="J67" i="38"/>
  <c r="F67" i="38"/>
  <c r="Q67" i="38"/>
  <c r="M67" i="38"/>
  <c r="I67" i="38"/>
  <c r="E67" i="38"/>
  <c r="S67" i="38"/>
  <c r="K67" i="38"/>
  <c r="C67" i="38"/>
  <c r="T67" i="38"/>
  <c r="L67" i="38"/>
  <c r="D67" i="38"/>
  <c r="O67" i="38"/>
  <c r="G67" i="38"/>
  <c r="P67" i="38"/>
  <c r="H67" i="38"/>
  <c r="V73" i="38"/>
  <c r="R73" i="38"/>
  <c r="N73" i="38"/>
  <c r="J73" i="38"/>
  <c r="F73" i="38"/>
  <c r="Q73" i="38"/>
  <c r="M73" i="38"/>
  <c r="I73" i="38"/>
  <c r="E73" i="38"/>
  <c r="S73" i="38"/>
  <c r="K73" i="38"/>
  <c r="C73" i="38"/>
  <c r="T73" i="38"/>
  <c r="L73" i="38"/>
  <c r="D73" i="38"/>
  <c r="O73" i="38"/>
  <c r="G73" i="38"/>
  <c r="P73" i="38"/>
  <c r="H73" i="38"/>
  <c r="V79" i="38"/>
  <c r="R79" i="38"/>
  <c r="N79" i="38"/>
  <c r="J79" i="38"/>
  <c r="F79" i="38"/>
  <c r="S79" i="38"/>
  <c r="O79" i="38"/>
  <c r="K79" i="38"/>
  <c r="G79" i="38"/>
  <c r="C79" i="38"/>
  <c r="T79" i="38"/>
  <c r="P79" i="38"/>
  <c r="L79" i="38"/>
  <c r="H79" i="38"/>
  <c r="D79" i="38"/>
  <c r="Q79" i="38"/>
  <c r="M79" i="38"/>
  <c r="I79" i="38"/>
  <c r="E79" i="38"/>
  <c r="V85" i="38"/>
  <c r="R85" i="38"/>
  <c r="N85" i="38"/>
  <c r="J85" i="38"/>
  <c r="F85" i="38"/>
  <c r="S85" i="38"/>
  <c r="O85" i="38"/>
  <c r="K85" i="38"/>
  <c r="G85" i="38"/>
  <c r="C85" i="38"/>
  <c r="T85" i="38"/>
  <c r="P85" i="38"/>
  <c r="L85" i="38"/>
  <c r="H85" i="38"/>
  <c r="D85" i="38"/>
  <c r="Q85" i="38"/>
  <c r="M85" i="38"/>
  <c r="I85" i="38"/>
  <c r="E85" i="38"/>
  <c r="V89" i="38"/>
  <c r="R89" i="38"/>
  <c r="N89" i="38"/>
  <c r="J89" i="38"/>
  <c r="F89" i="38"/>
  <c r="S89" i="38"/>
  <c r="O89" i="38"/>
  <c r="K89" i="38"/>
  <c r="G89" i="38"/>
  <c r="C89" i="38"/>
  <c r="T89" i="38"/>
  <c r="P89" i="38"/>
  <c r="L89" i="38"/>
  <c r="H89" i="38"/>
  <c r="D89" i="38"/>
  <c r="Q89" i="38"/>
  <c r="M89" i="38"/>
  <c r="I89" i="38"/>
  <c r="E89" i="38"/>
  <c r="V95" i="38"/>
  <c r="R95" i="38"/>
  <c r="N95" i="38"/>
  <c r="J95" i="38"/>
  <c r="F95" i="38"/>
  <c r="S95" i="38"/>
  <c r="O95" i="38"/>
  <c r="K95" i="38"/>
  <c r="G95" i="38"/>
  <c r="C95" i="38"/>
  <c r="T95" i="38"/>
  <c r="P95" i="38"/>
  <c r="L95" i="38"/>
  <c r="H95" i="38"/>
  <c r="D95" i="38"/>
  <c r="Q95" i="38"/>
  <c r="M95" i="38"/>
  <c r="I95" i="38"/>
  <c r="E95" i="38"/>
  <c r="V105" i="38"/>
  <c r="R105" i="38"/>
  <c r="N105" i="38"/>
  <c r="J105" i="38"/>
  <c r="F105" i="38"/>
  <c r="S105" i="38"/>
  <c r="O105" i="38"/>
  <c r="K105" i="38"/>
  <c r="G105" i="38"/>
  <c r="C105" i="38"/>
  <c r="T105" i="38"/>
  <c r="P105" i="38"/>
  <c r="L105" i="38"/>
  <c r="H105" i="38"/>
  <c r="D105" i="38"/>
  <c r="Q105" i="38"/>
  <c r="M105" i="38"/>
  <c r="I105" i="38"/>
  <c r="E105" i="38"/>
  <c r="Q11" i="38"/>
  <c r="M11" i="38"/>
  <c r="I11" i="38"/>
  <c r="E11" i="38"/>
  <c r="R11" i="38"/>
  <c r="L11" i="38"/>
  <c r="G11" i="38"/>
  <c r="S11" i="38"/>
  <c r="N11" i="38"/>
  <c r="H11" i="38"/>
  <c r="C11" i="38"/>
  <c r="T11" i="38"/>
  <c r="O11" i="38"/>
  <c r="J11" i="38"/>
  <c r="D11" i="38"/>
  <c r="V11" i="38"/>
  <c r="P11" i="38"/>
  <c r="K11" i="38"/>
  <c r="F11" i="38"/>
  <c r="Q15" i="38"/>
  <c r="M15" i="38"/>
  <c r="I15" i="38"/>
  <c r="E15" i="38"/>
  <c r="R15" i="38"/>
  <c r="L15" i="38"/>
  <c r="G15" i="38"/>
  <c r="S15" i="38"/>
  <c r="N15" i="38"/>
  <c r="H15" i="38"/>
  <c r="C15" i="38"/>
  <c r="T15" i="38"/>
  <c r="O15" i="38"/>
  <c r="J15" i="38"/>
  <c r="D15" i="38"/>
  <c r="V15" i="38"/>
  <c r="P15" i="38"/>
  <c r="K15" i="38"/>
  <c r="F15" i="38"/>
  <c r="Q19" i="38"/>
  <c r="M19" i="38"/>
  <c r="I19" i="38"/>
  <c r="E19" i="38"/>
  <c r="R19" i="38"/>
  <c r="L19" i="38"/>
  <c r="G19" i="38"/>
  <c r="S19" i="38"/>
  <c r="N19" i="38"/>
  <c r="H19" i="38"/>
  <c r="C19" i="38"/>
  <c r="T19" i="38"/>
  <c r="O19" i="38"/>
  <c r="J19" i="38"/>
  <c r="D19" i="38"/>
  <c r="V19" i="38"/>
  <c r="P19" i="38"/>
  <c r="K19" i="38"/>
  <c r="F19" i="38"/>
  <c r="V23" i="38"/>
  <c r="R23" i="38"/>
  <c r="Q23" i="38"/>
  <c r="M23" i="38"/>
  <c r="I23" i="38"/>
  <c r="E23" i="38"/>
  <c r="S23" i="38"/>
  <c r="L23" i="38"/>
  <c r="G23" i="38"/>
  <c r="T23" i="38"/>
  <c r="N23" i="38"/>
  <c r="H23" i="38"/>
  <c r="C23" i="38"/>
  <c r="O23" i="38"/>
  <c r="J23" i="38"/>
  <c r="D23" i="38"/>
  <c r="P23" i="38"/>
  <c r="K23" i="38"/>
  <c r="F23" i="38"/>
  <c r="V29" i="38"/>
  <c r="R29" i="38"/>
  <c r="N29" i="38"/>
  <c r="J29" i="38"/>
  <c r="F29" i="38"/>
  <c r="Q29" i="38"/>
  <c r="M29" i="38"/>
  <c r="I29" i="38"/>
  <c r="E29" i="38"/>
  <c r="S29" i="38"/>
  <c r="K29" i="38"/>
  <c r="C29" i="38"/>
  <c r="T29" i="38"/>
  <c r="L29" i="38"/>
  <c r="D29" i="38"/>
  <c r="O29" i="38"/>
  <c r="G29" i="38"/>
  <c r="P29" i="38"/>
  <c r="H29" i="38"/>
  <c r="V33" i="38"/>
  <c r="R33" i="38"/>
  <c r="N33" i="38"/>
  <c r="J33" i="38"/>
  <c r="F33" i="38"/>
  <c r="Q33" i="38"/>
  <c r="M33" i="38"/>
  <c r="I33" i="38"/>
  <c r="E33" i="38"/>
  <c r="S33" i="38"/>
  <c r="K33" i="38"/>
  <c r="C33" i="38"/>
  <c r="T33" i="38"/>
  <c r="L33" i="38"/>
  <c r="D33" i="38"/>
  <c r="O33" i="38"/>
  <c r="G33" i="38"/>
  <c r="P33" i="38"/>
  <c r="H33" i="38"/>
  <c r="V39" i="38"/>
  <c r="R39" i="38"/>
  <c r="N39" i="38"/>
  <c r="J39" i="38"/>
  <c r="F39" i="38"/>
  <c r="Q39" i="38"/>
  <c r="M39" i="38"/>
  <c r="I39" i="38"/>
  <c r="E39" i="38"/>
  <c r="S39" i="38"/>
  <c r="K39" i="38"/>
  <c r="C39" i="38"/>
  <c r="T39" i="38"/>
  <c r="L39" i="38"/>
  <c r="D39" i="38"/>
  <c r="O39" i="38"/>
  <c r="G39" i="38"/>
  <c r="P39" i="38"/>
  <c r="H39" i="38"/>
  <c r="V47" i="38"/>
  <c r="R47" i="38"/>
  <c r="N47" i="38"/>
  <c r="J47" i="38"/>
  <c r="F47" i="38"/>
  <c r="Q47" i="38"/>
  <c r="M47" i="38"/>
  <c r="I47" i="38"/>
  <c r="E47" i="38"/>
  <c r="S47" i="38"/>
  <c r="K47" i="38"/>
  <c r="C47" i="38"/>
  <c r="T47" i="38"/>
  <c r="L47" i="38"/>
  <c r="D47" i="38"/>
  <c r="O47" i="38"/>
  <c r="G47" i="38"/>
  <c r="P47" i="38"/>
  <c r="H47" i="38"/>
  <c r="V53" i="38"/>
  <c r="R53" i="38"/>
  <c r="N53" i="38"/>
  <c r="J53" i="38"/>
  <c r="F53" i="38"/>
  <c r="Q53" i="38"/>
  <c r="M53" i="38"/>
  <c r="I53" i="38"/>
  <c r="E53" i="38"/>
  <c r="S53" i="38"/>
  <c r="K53" i="38"/>
  <c r="C53" i="38"/>
  <c r="T53" i="38"/>
  <c r="L53" i="38"/>
  <c r="D53" i="38"/>
  <c r="O53" i="38"/>
  <c r="G53" i="38"/>
  <c r="P53" i="38"/>
  <c r="H53" i="38"/>
  <c r="V57" i="38"/>
  <c r="R57" i="38"/>
  <c r="N57" i="38"/>
  <c r="J57" i="38"/>
  <c r="F57" i="38"/>
  <c r="Q57" i="38"/>
  <c r="M57" i="38"/>
  <c r="I57" i="38"/>
  <c r="E57" i="38"/>
  <c r="S57" i="38"/>
  <c r="K57" i="38"/>
  <c r="C57" i="38"/>
  <c r="T57" i="38"/>
  <c r="L57" i="38"/>
  <c r="D57" i="38"/>
  <c r="O57" i="38"/>
  <c r="G57" i="38"/>
  <c r="P57" i="38"/>
  <c r="H57" i="38"/>
  <c r="V59" i="38"/>
  <c r="R59" i="38"/>
  <c r="N59" i="38"/>
  <c r="J59" i="38"/>
  <c r="F59" i="38"/>
  <c r="Q59" i="38"/>
  <c r="M59" i="38"/>
  <c r="I59" i="38"/>
  <c r="E59" i="38"/>
  <c r="S59" i="38"/>
  <c r="K59" i="38"/>
  <c r="C59" i="38"/>
  <c r="T59" i="38"/>
  <c r="L59" i="38"/>
  <c r="D59" i="38"/>
  <c r="O59" i="38"/>
  <c r="G59" i="38"/>
  <c r="P59" i="38"/>
  <c r="H59" i="38"/>
  <c r="V65" i="38"/>
  <c r="R65" i="38"/>
  <c r="N65" i="38"/>
  <c r="J65" i="38"/>
  <c r="F65" i="38"/>
  <c r="Q65" i="38"/>
  <c r="M65" i="38"/>
  <c r="I65" i="38"/>
  <c r="E65" i="38"/>
  <c r="S65" i="38"/>
  <c r="K65" i="38"/>
  <c r="C65" i="38"/>
  <c r="T65" i="38"/>
  <c r="L65" i="38"/>
  <c r="D65" i="38"/>
  <c r="O65" i="38"/>
  <c r="G65" i="38"/>
  <c r="P65" i="38"/>
  <c r="H65" i="38"/>
  <c r="V71" i="38"/>
  <c r="R71" i="38"/>
  <c r="N71" i="38"/>
  <c r="J71" i="38"/>
  <c r="F71" i="38"/>
  <c r="Q71" i="38"/>
  <c r="M71" i="38"/>
  <c r="I71" i="38"/>
  <c r="E71" i="38"/>
  <c r="S71" i="38"/>
  <c r="K71" i="38"/>
  <c r="C71" i="38"/>
  <c r="T71" i="38"/>
  <c r="L71" i="38"/>
  <c r="D71" i="38"/>
  <c r="O71" i="38"/>
  <c r="G71" i="38"/>
  <c r="P71" i="38"/>
  <c r="H71" i="38"/>
  <c r="V77" i="38"/>
  <c r="R77" i="38"/>
  <c r="N77" i="38"/>
  <c r="J77" i="38"/>
  <c r="F77" i="38"/>
  <c r="S77" i="38"/>
  <c r="O77" i="38"/>
  <c r="K77" i="38"/>
  <c r="T77" i="38"/>
  <c r="P77" i="38"/>
  <c r="L77" i="38"/>
  <c r="Q77" i="38"/>
  <c r="M77" i="38"/>
  <c r="I77" i="38"/>
  <c r="E77" i="38"/>
  <c r="C77" i="38"/>
  <c r="D77" i="38"/>
  <c r="G77" i="38"/>
  <c r="H77" i="38"/>
  <c r="V83" i="38"/>
  <c r="R83" i="38"/>
  <c r="N83" i="38"/>
  <c r="J83" i="38"/>
  <c r="F83" i="38"/>
  <c r="S83" i="38"/>
  <c r="O83" i="38"/>
  <c r="K83" i="38"/>
  <c r="G83" i="38"/>
  <c r="C83" i="38"/>
  <c r="T83" i="38"/>
  <c r="P83" i="38"/>
  <c r="L83" i="38"/>
  <c r="H83" i="38"/>
  <c r="D83" i="38"/>
  <c r="Q83" i="38"/>
  <c r="M83" i="38"/>
  <c r="I83" i="38"/>
  <c r="E83" i="38"/>
  <c r="V87" i="38"/>
  <c r="R87" i="38"/>
  <c r="N87" i="38"/>
  <c r="J87" i="38"/>
  <c r="F87" i="38"/>
  <c r="S87" i="38"/>
  <c r="O87" i="38"/>
  <c r="K87" i="38"/>
  <c r="G87" i="38"/>
  <c r="C87" i="38"/>
  <c r="T87" i="38"/>
  <c r="P87" i="38"/>
  <c r="L87" i="38"/>
  <c r="H87" i="38"/>
  <c r="D87" i="38"/>
  <c r="Q87" i="38"/>
  <c r="M87" i="38"/>
  <c r="I87" i="38"/>
  <c r="E87" i="38"/>
  <c r="V93" i="38"/>
  <c r="R93" i="38"/>
  <c r="N93" i="38"/>
  <c r="J93" i="38"/>
  <c r="F93" i="38"/>
  <c r="S93" i="38"/>
  <c r="O93" i="38"/>
  <c r="K93" i="38"/>
  <c r="G93" i="38"/>
  <c r="C93" i="38"/>
  <c r="T93" i="38"/>
  <c r="P93" i="38"/>
  <c r="L93" i="38"/>
  <c r="H93" i="38"/>
  <c r="D93" i="38"/>
  <c r="Q93" i="38"/>
  <c r="M93" i="38"/>
  <c r="I93" i="38"/>
  <c r="E93" i="38"/>
  <c r="V97" i="38"/>
  <c r="R97" i="38"/>
  <c r="N97" i="38"/>
  <c r="J97" i="38"/>
  <c r="F97" i="38"/>
  <c r="S97" i="38"/>
  <c r="O97" i="38"/>
  <c r="K97" i="38"/>
  <c r="G97" i="38"/>
  <c r="C97" i="38"/>
  <c r="T97" i="38"/>
  <c r="P97" i="38"/>
  <c r="L97" i="38"/>
  <c r="H97" i="38"/>
  <c r="D97" i="38"/>
  <c r="Q97" i="38"/>
  <c r="M97" i="38"/>
  <c r="I97" i="38"/>
  <c r="E97" i="38"/>
  <c r="V99" i="38"/>
  <c r="R99" i="38"/>
  <c r="N99" i="38"/>
  <c r="J99" i="38"/>
  <c r="F99" i="38"/>
  <c r="S99" i="38"/>
  <c r="O99" i="38"/>
  <c r="K99" i="38"/>
  <c r="G99" i="38"/>
  <c r="C99" i="38"/>
  <c r="T99" i="38"/>
  <c r="P99" i="38"/>
  <c r="L99" i="38"/>
  <c r="H99" i="38"/>
  <c r="D99" i="38"/>
  <c r="Q99" i="38"/>
  <c r="M99" i="38"/>
  <c r="I99" i="38"/>
  <c r="E99" i="38"/>
  <c r="V101" i="38"/>
  <c r="R101" i="38"/>
  <c r="N101" i="38"/>
  <c r="J101" i="38"/>
  <c r="F101" i="38"/>
  <c r="S101" i="38"/>
  <c r="O101" i="38"/>
  <c r="K101" i="38"/>
  <c r="G101" i="38"/>
  <c r="C101" i="38"/>
  <c r="T101" i="38"/>
  <c r="P101" i="38"/>
  <c r="L101" i="38"/>
  <c r="H101" i="38"/>
  <c r="D101" i="38"/>
  <c r="Q101" i="38"/>
  <c r="M101" i="38"/>
  <c r="I101" i="38"/>
  <c r="E101" i="38"/>
  <c r="V107" i="38"/>
  <c r="R107" i="38"/>
  <c r="N107" i="38"/>
  <c r="J107" i="38"/>
  <c r="F107" i="38"/>
  <c r="S107" i="38"/>
  <c r="O107" i="38"/>
  <c r="K107" i="38"/>
  <c r="G107" i="38"/>
  <c r="C107" i="38"/>
  <c r="T107" i="38"/>
  <c r="P107" i="38"/>
  <c r="L107" i="38"/>
  <c r="H107" i="38"/>
  <c r="D107" i="38"/>
  <c r="Q107" i="38"/>
  <c r="M107" i="38"/>
  <c r="I107" i="38"/>
  <c r="E107" i="38"/>
  <c r="Q10" i="38"/>
  <c r="M10" i="38"/>
  <c r="I10" i="38"/>
  <c r="E10" i="38"/>
  <c r="V10" i="38"/>
  <c r="P10" i="38"/>
  <c r="K10" i="38"/>
  <c r="F10" i="38"/>
  <c r="R10" i="38"/>
  <c r="L10" i="38"/>
  <c r="G10" i="38"/>
  <c r="S10" i="38"/>
  <c r="N10" i="38"/>
  <c r="H10" i="38"/>
  <c r="C10" i="38"/>
  <c r="T10" i="38"/>
  <c r="O10" i="38"/>
  <c r="J10" i="38"/>
  <c r="D10" i="38"/>
  <c r="Q12" i="38"/>
  <c r="M12" i="38"/>
  <c r="I12" i="38"/>
  <c r="E12" i="38"/>
  <c r="S12" i="38"/>
  <c r="N12" i="38"/>
  <c r="H12" i="38"/>
  <c r="C12" i="38"/>
  <c r="T12" i="38"/>
  <c r="O12" i="38"/>
  <c r="J12" i="38"/>
  <c r="D12" i="38"/>
  <c r="V12" i="38"/>
  <c r="P12" i="38"/>
  <c r="K12" i="38"/>
  <c r="F12" i="38"/>
  <c r="R12" i="38"/>
  <c r="L12" i="38"/>
  <c r="G12" i="38"/>
  <c r="Q14" i="38"/>
  <c r="M14" i="38"/>
  <c r="I14" i="38"/>
  <c r="E14" i="38"/>
  <c r="V14" i="38"/>
  <c r="P14" i="38"/>
  <c r="K14" i="38"/>
  <c r="F14" i="38"/>
  <c r="R14" i="38"/>
  <c r="L14" i="38"/>
  <c r="G14" i="38"/>
  <c r="S14" i="38"/>
  <c r="N14" i="38"/>
  <c r="H14" i="38"/>
  <c r="C14" i="38"/>
  <c r="T14" i="38"/>
  <c r="O14" i="38"/>
  <c r="J14" i="38"/>
  <c r="D14" i="38"/>
  <c r="Q16" i="38"/>
  <c r="M16" i="38"/>
  <c r="I16" i="38"/>
  <c r="E16" i="38"/>
  <c r="S16" i="38"/>
  <c r="N16" i="38"/>
  <c r="H16" i="38"/>
  <c r="C16" i="38"/>
  <c r="T16" i="38"/>
  <c r="O16" i="38"/>
  <c r="J16" i="38"/>
  <c r="D16" i="38"/>
  <c r="V16" i="38"/>
  <c r="P16" i="38"/>
  <c r="K16" i="38"/>
  <c r="F16" i="38"/>
  <c r="R16" i="38"/>
  <c r="L16" i="38"/>
  <c r="G16" i="38"/>
  <c r="Q18" i="38"/>
  <c r="M18" i="38"/>
  <c r="I18" i="38"/>
  <c r="E18" i="38"/>
  <c r="V18" i="38"/>
  <c r="P18" i="38"/>
  <c r="K18" i="38"/>
  <c r="F18" i="38"/>
  <c r="R18" i="38"/>
  <c r="L18" i="38"/>
  <c r="G18" i="38"/>
  <c r="S18" i="38"/>
  <c r="N18" i="38"/>
  <c r="H18" i="38"/>
  <c r="C18" i="38"/>
  <c r="T18" i="38"/>
  <c r="O18" i="38"/>
  <c r="J18" i="38"/>
  <c r="D18" i="38"/>
  <c r="Q20" i="38"/>
  <c r="M20" i="38"/>
  <c r="I20" i="38"/>
  <c r="E20" i="38"/>
  <c r="S20" i="38"/>
  <c r="N20" i="38"/>
  <c r="H20" i="38"/>
  <c r="C20" i="38"/>
  <c r="T20" i="38"/>
  <c r="O20" i="38"/>
  <c r="J20" i="38"/>
  <c r="D20" i="38"/>
  <c r="V20" i="38"/>
  <c r="P20" i="38"/>
  <c r="K20" i="38"/>
  <c r="F20" i="38"/>
  <c r="R20" i="38"/>
  <c r="L20" i="38"/>
  <c r="G20" i="38"/>
  <c r="Q22" i="38"/>
  <c r="M22" i="38"/>
  <c r="I22" i="38"/>
  <c r="E22" i="38"/>
  <c r="V22" i="38"/>
  <c r="P22" i="38"/>
  <c r="K22" i="38"/>
  <c r="F22" i="38"/>
  <c r="R22" i="38"/>
  <c r="L22" i="38"/>
  <c r="G22" i="38"/>
  <c r="S22" i="38"/>
  <c r="N22" i="38"/>
  <c r="H22" i="38"/>
  <c r="C22" i="38"/>
  <c r="T22" i="38"/>
  <c r="O22" i="38"/>
  <c r="J22" i="38"/>
  <c r="D22" i="38"/>
  <c r="V24" i="38"/>
  <c r="R24" i="38"/>
  <c r="N24" i="38"/>
  <c r="J24" i="38"/>
  <c r="F24" i="38"/>
  <c r="Q24" i="38"/>
  <c r="M24" i="38"/>
  <c r="I24" i="38"/>
  <c r="E24" i="38"/>
  <c r="O24" i="38"/>
  <c r="G24" i="38"/>
  <c r="P24" i="38"/>
  <c r="H24" i="38"/>
  <c r="S24" i="38"/>
  <c r="K24" i="38"/>
  <c r="C24" i="38"/>
  <c r="T24" i="38"/>
  <c r="L24" i="38"/>
  <c r="D24" i="38"/>
  <c r="V26" i="38"/>
  <c r="R26" i="38"/>
  <c r="N26" i="38"/>
  <c r="J26" i="38"/>
  <c r="F26" i="38"/>
  <c r="Q26" i="38"/>
  <c r="M26" i="38"/>
  <c r="I26" i="38"/>
  <c r="E26" i="38"/>
  <c r="O26" i="38"/>
  <c r="G26" i="38"/>
  <c r="P26" i="38"/>
  <c r="H26" i="38"/>
  <c r="S26" i="38"/>
  <c r="K26" i="38"/>
  <c r="C26" i="38"/>
  <c r="T26" i="38"/>
  <c r="L26" i="38"/>
  <c r="D26" i="38"/>
  <c r="V28" i="38"/>
  <c r="R28" i="38"/>
  <c r="N28" i="38"/>
  <c r="J28" i="38"/>
  <c r="F28" i="38"/>
  <c r="Q28" i="38"/>
  <c r="M28" i="38"/>
  <c r="I28" i="38"/>
  <c r="E28" i="38"/>
  <c r="O28" i="38"/>
  <c r="G28" i="38"/>
  <c r="P28" i="38"/>
  <c r="H28" i="38"/>
  <c r="S28" i="38"/>
  <c r="K28" i="38"/>
  <c r="C28" i="38"/>
  <c r="T28" i="38"/>
  <c r="L28" i="38"/>
  <c r="D28" i="38"/>
  <c r="V30" i="38"/>
  <c r="R30" i="38"/>
  <c r="N30" i="38"/>
  <c r="J30" i="38"/>
  <c r="F30" i="38"/>
  <c r="Q30" i="38"/>
  <c r="M30" i="38"/>
  <c r="I30" i="38"/>
  <c r="E30" i="38"/>
  <c r="O30" i="38"/>
  <c r="G30" i="38"/>
  <c r="P30" i="38"/>
  <c r="H30" i="38"/>
  <c r="S30" i="38"/>
  <c r="K30" i="38"/>
  <c r="C30" i="38"/>
  <c r="T30" i="38"/>
  <c r="L30" i="38"/>
  <c r="D30" i="38"/>
  <c r="V32" i="38"/>
  <c r="R32" i="38"/>
  <c r="N32" i="38"/>
  <c r="J32" i="38"/>
  <c r="F32" i="38"/>
  <c r="Q32" i="38"/>
  <c r="M32" i="38"/>
  <c r="I32" i="38"/>
  <c r="E32" i="38"/>
  <c r="O32" i="38"/>
  <c r="G32" i="38"/>
  <c r="P32" i="38"/>
  <c r="H32" i="38"/>
  <c r="S32" i="38"/>
  <c r="K32" i="38"/>
  <c r="C32" i="38"/>
  <c r="T32" i="38"/>
  <c r="L32" i="38"/>
  <c r="D32" i="38"/>
  <c r="V34" i="38"/>
  <c r="R34" i="38"/>
  <c r="N34" i="38"/>
  <c r="J34" i="38"/>
  <c r="F34" i="38"/>
  <c r="Q34" i="38"/>
  <c r="M34" i="38"/>
  <c r="I34" i="38"/>
  <c r="E34" i="38"/>
  <c r="O34" i="38"/>
  <c r="G34" i="38"/>
  <c r="P34" i="38"/>
  <c r="H34" i="38"/>
  <c r="S34" i="38"/>
  <c r="K34" i="38"/>
  <c r="C34" i="38"/>
  <c r="T34" i="38"/>
  <c r="L34" i="38"/>
  <c r="D34" i="38"/>
  <c r="V36" i="38"/>
  <c r="R36" i="38"/>
  <c r="N36" i="38"/>
  <c r="J36" i="38"/>
  <c r="F36" i="38"/>
  <c r="Q36" i="38"/>
  <c r="M36" i="38"/>
  <c r="I36" i="38"/>
  <c r="E36" i="38"/>
  <c r="O36" i="38"/>
  <c r="G36" i="38"/>
  <c r="P36" i="38"/>
  <c r="H36" i="38"/>
  <c r="S36" i="38"/>
  <c r="K36" i="38"/>
  <c r="C36" i="38"/>
  <c r="T36" i="38"/>
  <c r="L36" i="38"/>
  <c r="D36" i="38"/>
  <c r="V38" i="38"/>
  <c r="R38" i="38"/>
  <c r="N38" i="38"/>
  <c r="J38" i="38"/>
  <c r="F38" i="38"/>
  <c r="Q38" i="38"/>
  <c r="M38" i="38"/>
  <c r="I38" i="38"/>
  <c r="E38" i="38"/>
  <c r="O38" i="38"/>
  <c r="G38" i="38"/>
  <c r="P38" i="38"/>
  <c r="H38" i="38"/>
  <c r="S38" i="38"/>
  <c r="K38" i="38"/>
  <c r="C38" i="38"/>
  <c r="T38" i="38"/>
  <c r="L38" i="38"/>
  <c r="D38" i="38"/>
  <c r="V40" i="38"/>
  <c r="R40" i="38"/>
  <c r="N40" i="38"/>
  <c r="J40" i="38"/>
  <c r="F40" i="38"/>
  <c r="Q40" i="38"/>
  <c r="M40" i="38"/>
  <c r="I40" i="38"/>
  <c r="E40" i="38"/>
  <c r="O40" i="38"/>
  <c r="G40" i="38"/>
  <c r="P40" i="38"/>
  <c r="H40" i="38"/>
  <c r="S40" i="38"/>
  <c r="K40" i="38"/>
  <c r="C40" i="38"/>
  <c r="T40" i="38"/>
  <c r="L40" i="38"/>
  <c r="D40" i="38"/>
  <c r="V42" i="38"/>
  <c r="R42" i="38"/>
  <c r="N42" i="38"/>
  <c r="J42" i="38"/>
  <c r="F42" i="38"/>
  <c r="Q42" i="38"/>
  <c r="M42" i="38"/>
  <c r="I42" i="38"/>
  <c r="E42" i="38"/>
  <c r="O42" i="38"/>
  <c r="G42" i="38"/>
  <c r="P42" i="38"/>
  <c r="H42" i="38"/>
  <c r="S42" i="38"/>
  <c r="K42" i="38"/>
  <c r="C42" i="38"/>
  <c r="T42" i="38"/>
  <c r="L42" i="38"/>
  <c r="D42" i="38"/>
  <c r="V44" i="38"/>
  <c r="R44" i="38"/>
  <c r="N44" i="38"/>
  <c r="J44" i="38"/>
  <c r="F44" i="38"/>
  <c r="Q44" i="38"/>
  <c r="M44" i="38"/>
  <c r="I44" i="38"/>
  <c r="E44" i="38"/>
  <c r="O44" i="38"/>
  <c r="G44" i="38"/>
  <c r="P44" i="38"/>
  <c r="H44" i="38"/>
  <c r="S44" i="38"/>
  <c r="K44" i="38"/>
  <c r="C44" i="38"/>
  <c r="T44" i="38"/>
  <c r="L44" i="38"/>
  <c r="D44" i="38"/>
  <c r="V46" i="38"/>
  <c r="R46" i="38"/>
  <c r="N46" i="38"/>
  <c r="J46" i="38"/>
  <c r="F46" i="38"/>
  <c r="Q46" i="38"/>
  <c r="M46" i="38"/>
  <c r="I46" i="38"/>
  <c r="E46" i="38"/>
  <c r="O46" i="38"/>
  <c r="G46" i="38"/>
  <c r="P46" i="38"/>
  <c r="H46" i="38"/>
  <c r="S46" i="38"/>
  <c r="K46" i="38"/>
  <c r="C46" i="38"/>
  <c r="T46" i="38"/>
  <c r="L46" i="38"/>
  <c r="D46" i="38"/>
  <c r="V48" i="38"/>
  <c r="R48" i="38"/>
  <c r="N48" i="38"/>
  <c r="J48" i="38"/>
  <c r="F48" i="38"/>
  <c r="Q48" i="38"/>
  <c r="M48" i="38"/>
  <c r="I48" i="38"/>
  <c r="E48" i="38"/>
  <c r="O48" i="38"/>
  <c r="G48" i="38"/>
  <c r="P48" i="38"/>
  <c r="H48" i="38"/>
  <c r="S48" i="38"/>
  <c r="K48" i="38"/>
  <c r="C48" i="38"/>
  <c r="T48" i="38"/>
  <c r="L48" i="38"/>
  <c r="D48" i="38"/>
  <c r="V50" i="38"/>
  <c r="R50" i="38"/>
  <c r="N50" i="38"/>
  <c r="J50" i="38"/>
  <c r="F50" i="38"/>
  <c r="Q50" i="38"/>
  <c r="M50" i="38"/>
  <c r="I50" i="38"/>
  <c r="E50" i="38"/>
  <c r="O50" i="38"/>
  <c r="G50" i="38"/>
  <c r="P50" i="38"/>
  <c r="H50" i="38"/>
  <c r="S50" i="38"/>
  <c r="K50" i="38"/>
  <c r="C50" i="38"/>
  <c r="T50" i="38"/>
  <c r="L50" i="38"/>
  <c r="D50" i="38"/>
  <c r="V52" i="38"/>
  <c r="R52" i="38"/>
  <c r="N52" i="38"/>
  <c r="J52" i="38"/>
  <c r="F52" i="38"/>
  <c r="Q52" i="38"/>
  <c r="M52" i="38"/>
  <c r="I52" i="38"/>
  <c r="E52" i="38"/>
  <c r="O52" i="38"/>
  <c r="G52" i="38"/>
  <c r="P52" i="38"/>
  <c r="H52" i="38"/>
  <c r="S52" i="38"/>
  <c r="K52" i="38"/>
  <c r="C52" i="38"/>
  <c r="T52" i="38"/>
  <c r="L52" i="38"/>
  <c r="D52" i="38"/>
  <c r="V54" i="38"/>
  <c r="R54" i="38"/>
  <c r="N54" i="38"/>
  <c r="J54" i="38"/>
  <c r="F54" i="38"/>
  <c r="Q54" i="38"/>
  <c r="M54" i="38"/>
  <c r="I54" i="38"/>
  <c r="E54" i="38"/>
  <c r="O54" i="38"/>
  <c r="G54" i="38"/>
  <c r="P54" i="38"/>
  <c r="H54" i="38"/>
  <c r="S54" i="38"/>
  <c r="K54" i="38"/>
  <c r="C54" i="38"/>
  <c r="T54" i="38"/>
  <c r="L54" i="38"/>
  <c r="D54" i="38"/>
  <c r="V56" i="38"/>
  <c r="R56" i="38"/>
  <c r="N56" i="38"/>
  <c r="J56" i="38"/>
  <c r="F56" i="38"/>
  <c r="Q56" i="38"/>
  <c r="M56" i="38"/>
  <c r="I56" i="38"/>
  <c r="E56" i="38"/>
  <c r="O56" i="38"/>
  <c r="G56" i="38"/>
  <c r="P56" i="38"/>
  <c r="H56" i="38"/>
  <c r="S56" i="38"/>
  <c r="K56" i="38"/>
  <c r="C56" i="38"/>
  <c r="T56" i="38"/>
  <c r="L56" i="38"/>
  <c r="D56" i="38"/>
  <c r="V58" i="38"/>
  <c r="R58" i="38"/>
  <c r="N58" i="38"/>
  <c r="J58" i="38"/>
  <c r="F58" i="38"/>
  <c r="Q58" i="38"/>
  <c r="M58" i="38"/>
  <c r="I58" i="38"/>
  <c r="E58" i="38"/>
  <c r="O58" i="38"/>
  <c r="G58" i="38"/>
  <c r="P58" i="38"/>
  <c r="H58" i="38"/>
  <c r="S58" i="38"/>
  <c r="K58" i="38"/>
  <c r="C58" i="38"/>
  <c r="T58" i="38"/>
  <c r="L58" i="38"/>
  <c r="D58" i="38"/>
  <c r="V60" i="38"/>
  <c r="R60" i="38"/>
  <c r="N60" i="38"/>
  <c r="J60" i="38"/>
  <c r="F60" i="38"/>
  <c r="Q60" i="38"/>
  <c r="M60" i="38"/>
  <c r="I60" i="38"/>
  <c r="E60" i="38"/>
  <c r="O60" i="38"/>
  <c r="G60" i="38"/>
  <c r="P60" i="38"/>
  <c r="H60" i="38"/>
  <c r="S60" i="38"/>
  <c r="K60" i="38"/>
  <c r="C60" i="38"/>
  <c r="T60" i="38"/>
  <c r="L60" i="38"/>
  <c r="D60" i="38"/>
  <c r="V62" i="38"/>
  <c r="R62" i="38"/>
  <c r="N62" i="38"/>
  <c r="J62" i="38"/>
  <c r="F62" i="38"/>
  <c r="Q62" i="38"/>
  <c r="M62" i="38"/>
  <c r="I62" i="38"/>
  <c r="E62" i="38"/>
  <c r="O62" i="38"/>
  <c r="G62" i="38"/>
  <c r="P62" i="38"/>
  <c r="H62" i="38"/>
  <c r="S62" i="38"/>
  <c r="K62" i="38"/>
  <c r="C62" i="38"/>
  <c r="T62" i="38"/>
  <c r="L62" i="38"/>
  <c r="D62" i="38"/>
  <c r="V64" i="38"/>
  <c r="R64" i="38"/>
  <c r="N64" i="38"/>
  <c r="J64" i="38"/>
  <c r="F64" i="38"/>
  <c r="Q64" i="38"/>
  <c r="M64" i="38"/>
  <c r="I64" i="38"/>
  <c r="E64" i="38"/>
  <c r="O64" i="38"/>
  <c r="G64" i="38"/>
  <c r="P64" i="38"/>
  <c r="H64" i="38"/>
  <c r="S64" i="38"/>
  <c r="K64" i="38"/>
  <c r="C64" i="38"/>
  <c r="T64" i="38"/>
  <c r="L64" i="38"/>
  <c r="D64" i="38"/>
  <c r="V66" i="38"/>
  <c r="R66" i="38"/>
  <c r="N66" i="38"/>
  <c r="J66" i="38"/>
  <c r="F66" i="38"/>
  <c r="Q66" i="38"/>
  <c r="M66" i="38"/>
  <c r="I66" i="38"/>
  <c r="E66" i="38"/>
  <c r="O66" i="38"/>
  <c r="G66" i="38"/>
  <c r="P66" i="38"/>
  <c r="H66" i="38"/>
  <c r="S66" i="38"/>
  <c r="K66" i="38"/>
  <c r="C66" i="38"/>
  <c r="T66" i="38"/>
  <c r="L66" i="38"/>
  <c r="D66" i="38"/>
  <c r="V68" i="38"/>
  <c r="R68" i="38"/>
  <c r="N68" i="38"/>
  <c r="J68" i="38"/>
  <c r="F68" i="38"/>
  <c r="Q68" i="38"/>
  <c r="M68" i="38"/>
  <c r="I68" i="38"/>
  <c r="E68" i="38"/>
  <c r="O68" i="38"/>
  <c r="G68" i="38"/>
  <c r="P68" i="38"/>
  <c r="H68" i="38"/>
  <c r="S68" i="38"/>
  <c r="K68" i="38"/>
  <c r="C68" i="38"/>
  <c r="T68" i="38"/>
  <c r="L68" i="38"/>
  <c r="D68" i="38"/>
  <c r="V70" i="38"/>
  <c r="R70" i="38"/>
  <c r="N70" i="38"/>
  <c r="J70" i="38"/>
  <c r="F70" i="38"/>
  <c r="Q70" i="38"/>
  <c r="M70" i="38"/>
  <c r="I70" i="38"/>
  <c r="E70" i="38"/>
  <c r="O70" i="38"/>
  <c r="G70" i="38"/>
  <c r="P70" i="38"/>
  <c r="H70" i="38"/>
  <c r="S70" i="38"/>
  <c r="K70" i="38"/>
  <c r="C70" i="38"/>
  <c r="T70" i="38"/>
  <c r="L70" i="38"/>
  <c r="D70" i="38"/>
  <c r="V72" i="38"/>
  <c r="R72" i="38"/>
  <c r="N72" i="38"/>
  <c r="J72" i="38"/>
  <c r="F72" i="38"/>
  <c r="Q72" i="38"/>
  <c r="M72" i="38"/>
  <c r="I72" i="38"/>
  <c r="E72" i="38"/>
  <c r="O72" i="38"/>
  <c r="G72" i="38"/>
  <c r="P72" i="38"/>
  <c r="H72" i="38"/>
  <c r="S72" i="38"/>
  <c r="K72" i="38"/>
  <c r="C72" i="38"/>
  <c r="T72" i="38"/>
  <c r="L72" i="38"/>
  <c r="D72" i="38"/>
  <c r="V74" i="38"/>
  <c r="R74" i="38"/>
  <c r="N74" i="38"/>
  <c r="J74" i="38"/>
  <c r="F74" i="38"/>
  <c r="Q74" i="38"/>
  <c r="M74" i="38"/>
  <c r="I74" i="38"/>
  <c r="E74" i="38"/>
  <c r="O74" i="38"/>
  <c r="G74" i="38"/>
  <c r="P74" i="38"/>
  <c r="H74" i="38"/>
  <c r="S74" i="38"/>
  <c r="K74" i="38"/>
  <c r="C74" i="38"/>
  <c r="T74" i="38"/>
  <c r="L74" i="38"/>
  <c r="D74" i="38"/>
  <c r="V76" i="38"/>
  <c r="R76" i="38"/>
  <c r="N76" i="38"/>
  <c r="J76" i="38"/>
  <c r="F76" i="38"/>
  <c r="Q76" i="38"/>
  <c r="M76" i="38"/>
  <c r="I76" i="38"/>
  <c r="E76" i="38"/>
  <c r="O76" i="38"/>
  <c r="G76" i="38"/>
  <c r="P76" i="38"/>
  <c r="H76" i="38"/>
  <c r="S76" i="38"/>
  <c r="K76" i="38"/>
  <c r="C76" i="38"/>
  <c r="T76" i="38"/>
  <c r="L76" i="38"/>
  <c r="D76" i="38"/>
  <c r="V78" i="38"/>
  <c r="R78" i="38"/>
  <c r="N78" i="38"/>
  <c r="J78" i="38"/>
  <c r="F78" i="38"/>
  <c r="S78" i="38"/>
  <c r="O78" i="38"/>
  <c r="K78" i="38"/>
  <c r="G78" i="38"/>
  <c r="C78" i="38"/>
  <c r="T78" i="38"/>
  <c r="P78" i="38"/>
  <c r="L78" i="38"/>
  <c r="H78" i="38"/>
  <c r="D78" i="38"/>
  <c r="Q78" i="38"/>
  <c r="M78" i="38"/>
  <c r="I78" i="38"/>
  <c r="E78" i="38"/>
  <c r="V80" i="38"/>
  <c r="R80" i="38"/>
  <c r="N80" i="38"/>
  <c r="J80" i="38"/>
  <c r="F80" i="38"/>
  <c r="S80" i="38"/>
  <c r="O80" i="38"/>
  <c r="K80" i="38"/>
  <c r="G80" i="38"/>
  <c r="C80" i="38"/>
  <c r="T80" i="38"/>
  <c r="P80" i="38"/>
  <c r="L80" i="38"/>
  <c r="H80" i="38"/>
  <c r="D80" i="38"/>
  <c r="Q80" i="38"/>
  <c r="M80" i="38"/>
  <c r="I80" i="38"/>
  <c r="E80" i="38"/>
  <c r="V82" i="38"/>
  <c r="R82" i="38"/>
  <c r="N82" i="38"/>
  <c r="J82" i="38"/>
  <c r="F82" i="38"/>
  <c r="S82" i="38"/>
  <c r="O82" i="38"/>
  <c r="K82" i="38"/>
  <c r="G82" i="38"/>
  <c r="C82" i="38"/>
  <c r="T82" i="38"/>
  <c r="P82" i="38"/>
  <c r="L82" i="38"/>
  <c r="H82" i="38"/>
  <c r="D82" i="38"/>
  <c r="Q82" i="38"/>
  <c r="M82" i="38"/>
  <c r="I82" i="38"/>
  <c r="E82" i="38"/>
  <c r="V84" i="38"/>
  <c r="R84" i="38"/>
  <c r="N84" i="38"/>
  <c r="J84" i="38"/>
  <c r="F84" i="38"/>
  <c r="S84" i="38"/>
  <c r="O84" i="38"/>
  <c r="K84" i="38"/>
  <c r="G84" i="38"/>
  <c r="C84" i="38"/>
  <c r="T84" i="38"/>
  <c r="P84" i="38"/>
  <c r="L84" i="38"/>
  <c r="H84" i="38"/>
  <c r="D84" i="38"/>
  <c r="Q84" i="38"/>
  <c r="M84" i="38"/>
  <c r="I84" i="38"/>
  <c r="E84" i="38"/>
  <c r="V86" i="38"/>
  <c r="R86" i="38"/>
  <c r="N86" i="38"/>
  <c r="J86" i="38"/>
  <c r="F86" i="38"/>
  <c r="S86" i="38"/>
  <c r="O86" i="38"/>
  <c r="K86" i="38"/>
  <c r="G86" i="38"/>
  <c r="C86" i="38"/>
  <c r="T86" i="38"/>
  <c r="P86" i="38"/>
  <c r="L86" i="38"/>
  <c r="H86" i="38"/>
  <c r="D86" i="38"/>
  <c r="Q86" i="38"/>
  <c r="M86" i="38"/>
  <c r="I86" i="38"/>
  <c r="E86" i="38"/>
  <c r="V88" i="38"/>
  <c r="R88" i="38"/>
  <c r="N88" i="38"/>
  <c r="J88" i="38"/>
  <c r="F88" i="38"/>
  <c r="S88" i="38"/>
  <c r="O88" i="38"/>
  <c r="K88" i="38"/>
  <c r="G88" i="38"/>
  <c r="C88" i="38"/>
  <c r="T88" i="38"/>
  <c r="P88" i="38"/>
  <c r="L88" i="38"/>
  <c r="H88" i="38"/>
  <c r="D88" i="38"/>
  <c r="Q88" i="38"/>
  <c r="M88" i="38"/>
  <c r="I88" i="38"/>
  <c r="E88" i="38"/>
  <c r="V90" i="38"/>
  <c r="R90" i="38"/>
  <c r="N90" i="38"/>
  <c r="J90" i="38"/>
  <c r="F90" i="38"/>
  <c r="S90" i="38"/>
  <c r="O90" i="38"/>
  <c r="K90" i="38"/>
  <c r="G90" i="38"/>
  <c r="C90" i="38"/>
  <c r="T90" i="38"/>
  <c r="P90" i="38"/>
  <c r="L90" i="38"/>
  <c r="H90" i="38"/>
  <c r="D90" i="38"/>
  <c r="Q90" i="38"/>
  <c r="M90" i="38"/>
  <c r="I90" i="38"/>
  <c r="E90" i="38"/>
  <c r="V92" i="38"/>
  <c r="R92" i="38"/>
  <c r="N92" i="38"/>
  <c r="J92" i="38"/>
  <c r="F92" i="38"/>
  <c r="S92" i="38"/>
  <c r="O92" i="38"/>
  <c r="K92" i="38"/>
  <c r="G92" i="38"/>
  <c r="C92" i="38"/>
  <c r="T92" i="38"/>
  <c r="P92" i="38"/>
  <c r="L92" i="38"/>
  <c r="H92" i="38"/>
  <c r="D92" i="38"/>
  <c r="Q92" i="38"/>
  <c r="M92" i="38"/>
  <c r="I92" i="38"/>
  <c r="E92" i="38"/>
  <c r="V94" i="38"/>
  <c r="R94" i="38"/>
  <c r="N94" i="38"/>
  <c r="J94" i="38"/>
  <c r="F94" i="38"/>
  <c r="S94" i="38"/>
  <c r="O94" i="38"/>
  <c r="K94" i="38"/>
  <c r="G94" i="38"/>
  <c r="C94" i="38"/>
  <c r="T94" i="38"/>
  <c r="P94" i="38"/>
  <c r="L94" i="38"/>
  <c r="H94" i="38"/>
  <c r="D94" i="38"/>
  <c r="Q94" i="38"/>
  <c r="M94" i="38"/>
  <c r="I94" i="38"/>
  <c r="E94" i="38"/>
  <c r="V96" i="38"/>
  <c r="R96" i="38"/>
  <c r="N96" i="38"/>
  <c r="J96" i="38"/>
  <c r="F96" i="38"/>
  <c r="S96" i="38"/>
  <c r="O96" i="38"/>
  <c r="K96" i="38"/>
  <c r="G96" i="38"/>
  <c r="C96" i="38"/>
  <c r="T96" i="38"/>
  <c r="P96" i="38"/>
  <c r="L96" i="38"/>
  <c r="H96" i="38"/>
  <c r="D96" i="38"/>
  <c r="Q96" i="38"/>
  <c r="M96" i="38"/>
  <c r="I96" i="38"/>
  <c r="E96" i="38"/>
  <c r="V98" i="38"/>
  <c r="R98" i="38"/>
  <c r="N98" i="38"/>
  <c r="J98" i="38"/>
  <c r="F98" i="38"/>
  <c r="S98" i="38"/>
  <c r="O98" i="38"/>
  <c r="K98" i="38"/>
  <c r="G98" i="38"/>
  <c r="C98" i="38"/>
  <c r="T98" i="38"/>
  <c r="P98" i="38"/>
  <c r="L98" i="38"/>
  <c r="H98" i="38"/>
  <c r="D98" i="38"/>
  <c r="Q98" i="38"/>
  <c r="M98" i="38"/>
  <c r="I98" i="38"/>
  <c r="E98" i="38"/>
  <c r="V100" i="38"/>
  <c r="R100" i="38"/>
  <c r="N100" i="38"/>
  <c r="J100" i="38"/>
  <c r="F100" i="38"/>
  <c r="S100" i="38"/>
  <c r="O100" i="38"/>
  <c r="K100" i="38"/>
  <c r="G100" i="38"/>
  <c r="C100" i="38"/>
  <c r="T100" i="38"/>
  <c r="P100" i="38"/>
  <c r="L100" i="38"/>
  <c r="H100" i="38"/>
  <c r="D100" i="38"/>
  <c r="Q100" i="38"/>
  <c r="M100" i="38"/>
  <c r="I100" i="38"/>
  <c r="E100" i="38"/>
  <c r="V102" i="38"/>
  <c r="R102" i="38"/>
  <c r="N102" i="38"/>
  <c r="J102" i="38"/>
  <c r="F102" i="38"/>
  <c r="S102" i="38"/>
  <c r="O102" i="38"/>
  <c r="K102" i="38"/>
  <c r="G102" i="38"/>
  <c r="C102" i="38"/>
  <c r="T102" i="38"/>
  <c r="P102" i="38"/>
  <c r="L102" i="38"/>
  <c r="H102" i="38"/>
  <c r="D102" i="38"/>
  <c r="Q102" i="38"/>
  <c r="M102" i="38"/>
  <c r="I102" i="38"/>
  <c r="E102" i="38"/>
  <c r="V104" i="38"/>
  <c r="R104" i="38"/>
  <c r="N104" i="38"/>
  <c r="J104" i="38"/>
  <c r="F104" i="38"/>
  <c r="S104" i="38"/>
  <c r="O104" i="38"/>
  <c r="K104" i="38"/>
  <c r="G104" i="38"/>
  <c r="C104" i="38"/>
  <c r="T104" i="38"/>
  <c r="P104" i="38"/>
  <c r="L104" i="38"/>
  <c r="H104" i="38"/>
  <c r="D104" i="38"/>
  <c r="Q104" i="38"/>
  <c r="M104" i="38"/>
  <c r="I104" i="38"/>
  <c r="E104" i="38"/>
  <c r="V106" i="38"/>
  <c r="R106" i="38"/>
  <c r="N106" i="38"/>
  <c r="J106" i="38"/>
  <c r="F106" i="38"/>
  <c r="S106" i="38"/>
  <c r="O106" i="38"/>
  <c r="K106" i="38"/>
  <c r="G106" i="38"/>
  <c r="C106" i="38"/>
  <c r="T106" i="38"/>
  <c r="P106" i="38"/>
  <c r="L106" i="38"/>
  <c r="H106" i="38"/>
  <c r="D106" i="38"/>
  <c r="Q106" i="38"/>
  <c r="M106" i="38"/>
  <c r="I106" i="38"/>
  <c r="E106" i="38"/>
  <c r="V108" i="38"/>
  <c r="R108" i="38"/>
  <c r="N108" i="38"/>
  <c r="J108" i="38"/>
  <c r="F108" i="38"/>
  <c r="S108" i="38"/>
  <c r="O108" i="38"/>
  <c r="K108" i="38"/>
  <c r="G108" i="38"/>
  <c r="C108" i="38"/>
  <c r="T108" i="38"/>
  <c r="P108" i="38"/>
  <c r="L108" i="38"/>
  <c r="H108" i="38"/>
  <c r="D108" i="38"/>
  <c r="Q108" i="38"/>
  <c r="M108" i="38"/>
  <c r="I108" i="38"/>
  <c r="E108" i="38"/>
  <c r="V10" i="41"/>
  <c r="R10" i="41"/>
  <c r="N10" i="41"/>
  <c r="J10" i="41"/>
  <c r="S10" i="41"/>
  <c r="O10" i="41"/>
  <c r="K10" i="41"/>
  <c r="G10" i="41"/>
  <c r="T10" i="41"/>
  <c r="P10" i="41"/>
  <c r="L10" i="41"/>
  <c r="H10" i="41"/>
  <c r="Q10" i="41"/>
  <c r="M10" i="41"/>
  <c r="I10" i="41"/>
  <c r="F10" i="41"/>
  <c r="C10" i="41"/>
  <c r="D10" i="41"/>
  <c r="E10" i="41"/>
  <c r="V12" i="41"/>
  <c r="R12" i="41"/>
  <c r="N12" i="41"/>
  <c r="J12" i="41"/>
  <c r="F12" i="41"/>
  <c r="S12" i="41"/>
  <c r="O12" i="41"/>
  <c r="K12" i="41"/>
  <c r="G12" i="41"/>
  <c r="C12" i="41"/>
  <c r="T12" i="41"/>
  <c r="P12" i="41"/>
  <c r="L12" i="41"/>
  <c r="H12" i="41"/>
  <c r="D12" i="41"/>
  <c r="Q12" i="41"/>
  <c r="M12" i="41"/>
  <c r="I12" i="41"/>
  <c r="E12" i="41"/>
  <c r="V14" i="41"/>
  <c r="R14" i="41"/>
  <c r="N14" i="41"/>
  <c r="J14" i="41"/>
  <c r="F14" i="41"/>
  <c r="S14" i="41"/>
  <c r="O14" i="41"/>
  <c r="K14" i="41"/>
  <c r="G14" i="41"/>
  <c r="C14" i="41"/>
  <c r="T14" i="41"/>
  <c r="P14" i="41"/>
  <c r="L14" i="41"/>
  <c r="H14" i="41"/>
  <c r="D14" i="41"/>
  <c r="Q14" i="41"/>
  <c r="M14" i="41"/>
  <c r="I14" i="41"/>
  <c r="E14" i="41"/>
  <c r="V16" i="41"/>
  <c r="R16" i="41"/>
  <c r="N16" i="41"/>
  <c r="J16" i="41"/>
  <c r="F16" i="41"/>
  <c r="S16" i="41"/>
  <c r="O16" i="41"/>
  <c r="K16" i="41"/>
  <c r="G16" i="41"/>
  <c r="C16" i="41"/>
  <c r="T16" i="41"/>
  <c r="P16" i="41"/>
  <c r="L16" i="41"/>
  <c r="H16" i="41"/>
  <c r="D16" i="41"/>
  <c r="Q16" i="41"/>
  <c r="M16" i="41"/>
  <c r="I16" i="41"/>
  <c r="E16" i="41"/>
  <c r="V18" i="41"/>
  <c r="R18" i="41"/>
  <c r="N18" i="41"/>
  <c r="J18" i="41"/>
  <c r="F18" i="41"/>
  <c r="S18" i="41"/>
  <c r="O18" i="41"/>
  <c r="K18" i="41"/>
  <c r="G18" i="41"/>
  <c r="C18" i="41"/>
  <c r="T18" i="41"/>
  <c r="P18" i="41"/>
  <c r="L18" i="41"/>
  <c r="H18" i="41"/>
  <c r="D18" i="41"/>
  <c r="Q18" i="41"/>
  <c r="M18" i="41"/>
  <c r="I18" i="41"/>
  <c r="E18" i="41"/>
  <c r="V20" i="41"/>
  <c r="R20" i="41"/>
  <c r="N20" i="41"/>
  <c r="J20" i="41"/>
  <c r="F20" i="41"/>
  <c r="S20" i="41"/>
  <c r="O20" i="41"/>
  <c r="K20" i="41"/>
  <c r="G20" i="41"/>
  <c r="C20" i="41"/>
  <c r="T20" i="41"/>
  <c r="P20" i="41"/>
  <c r="L20" i="41"/>
  <c r="H20" i="41"/>
  <c r="D20" i="41"/>
  <c r="Q20" i="41"/>
  <c r="M20" i="41"/>
  <c r="I20" i="41"/>
  <c r="E20" i="41"/>
  <c r="V22" i="41"/>
  <c r="R22" i="41"/>
  <c r="N22" i="41"/>
  <c r="J22" i="41"/>
  <c r="F22" i="41"/>
  <c r="S22" i="41"/>
  <c r="O22" i="41"/>
  <c r="K22" i="41"/>
  <c r="G22" i="41"/>
  <c r="C22" i="41"/>
  <c r="T22" i="41"/>
  <c r="P22" i="41"/>
  <c r="L22" i="41"/>
  <c r="H22" i="41"/>
  <c r="D22" i="41"/>
  <c r="Q22" i="41"/>
  <c r="M22" i="41"/>
  <c r="I22" i="41"/>
  <c r="E22" i="41"/>
  <c r="V24" i="41"/>
  <c r="R24" i="41"/>
  <c r="N24" i="41"/>
  <c r="J24" i="41"/>
  <c r="F24" i="41"/>
  <c r="S24" i="41"/>
  <c r="O24" i="41"/>
  <c r="K24" i="41"/>
  <c r="G24" i="41"/>
  <c r="C24" i="41"/>
  <c r="T24" i="41"/>
  <c r="P24" i="41"/>
  <c r="L24" i="41"/>
  <c r="H24" i="41"/>
  <c r="D24" i="41"/>
  <c r="Q24" i="41"/>
  <c r="M24" i="41"/>
  <c r="I24" i="41"/>
  <c r="E24" i="41"/>
  <c r="V26" i="41"/>
  <c r="R26" i="41"/>
  <c r="N26" i="41"/>
  <c r="J26" i="41"/>
  <c r="F26" i="41"/>
  <c r="S26" i="41"/>
  <c r="O26" i="41"/>
  <c r="K26" i="41"/>
  <c r="G26" i="41"/>
  <c r="C26" i="41"/>
  <c r="T26" i="41"/>
  <c r="P26" i="41"/>
  <c r="L26" i="41"/>
  <c r="H26" i="41"/>
  <c r="D26" i="41"/>
  <c r="Q26" i="41"/>
  <c r="M26" i="41"/>
  <c r="I26" i="41"/>
  <c r="E26" i="41"/>
  <c r="V28" i="41"/>
  <c r="R28" i="41"/>
  <c r="N28" i="41"/>
  <c r="J28" i="41"/>
  <c r="F28" i="41"/>
  <c r="S28" i="41"/>
  <c r="O28" i="41"/>
  <c r="K28" i="41"/>
  <c r="G28" i="41"/>
  <c r="C28" i="41"/>
  <c r="T28" i="41"/>
  <c r="P28" i="41"/>
  <c r="L28" i="41"/>
  <c r="H28" i="41"/>
  <c r="D28" i="41"/>
  <c r="Q28" i="41"/>
  <c r="M28" i="41"/>
  <c r="I28" i="41"/>
  <c r="E28" i="41"/>
  <c r="V30" i="41"/>
  <c r="R30" i="41"/>
  <c r="N30" i="41"/>
  <c r="J30" i="41"/>
  <c r="F30" i="41"/>
  <c r="S30" i="41"/>
  <c r="O30" i="41"/>
  <c r="K30" i="41"/>
  <c r="G30" i="41"/>
  <c r="C30" i="41"/>
  <c r="T30" i="41"/>
  <c r="P30" i="41"/>
  <c r="L30" i="41"/>
  <c r="H30" i="41"/>
  <c r="D30" i="41"/>
  <c r="Q30" i="41"/>
  <c r="M30" i="41"/>
  <c r="I30" i="41"/>
  <c r="E30" i="41"/>
  <c r="V32" i="41"/>
  <c r="R32" i="41"/>
  <c r="N32" i="41"/>
  <c r="J32" i="41"/>
  <c r="F32" i="41"/>
  <c r="S32" i="41"/>
  <c r="O32" i="41"/>
  <c r="K32" i="41"/>
  <c r="G32" i="41"/>
  <c r="C32" i="41"/>
  <c r="T32" i="41"/>
  <c r="P32" i="41"/>
  <c r="L32" i="41"/>
  <c r="H32" i="41"/>
  <c r="D32" i="41"/>
  <c r="Q32" i="41"/>
  <c r="M32" i="41"/>
  <c r="I32" i="41"/>
  <c r="E32" i="41"/>
  <c r="V34" i="41"/>
  <c r="R34" i="41"/>
  <c r="N34" i="41"/>
  <c r="J34" i="41"/>
  <c r="F34" i="41"/>
  <c r="S34" i="41"/>
  <c r="O34" i="41"/>
  <c r="K34" i="41"/>
  <c r="G34" i="41"/>
  <c r="C34" i="41"/>
  <c r="T34" i="41"/>
  <c r="P34" i="41"/>
  <c r="L34" i="41"/>
  <c r="H34" i="41"/>
  <c r="D34" i="41"/>
  <c r="Q34" i="41"/>
  <c r="M34" i="41"/>
  <c r="I34" i="41"/>
  <c r="E34" i="41"/>
  <c r="V36" i="41"/>
  <c r="R36" i="41"/>
  <c r="N36" i="41"/>
  <c r="J36" i="41"/>
  <c r="F36" i="41"/>
  <c r="S36" i="41"/>
  <c r="O36" i="41"/>
  <c r="K36" i="41"/>
  <c r="G36" i="41"/>
  <c r="C36" i="41"/>
  <c r="T36" i="41"/>
  <c r="P36" i="41"/>
  <c r="L36" i="41"/>
  <c r="H36" i="41"/>
  <c r="D36" i="41"/>
  <c r="Q36" i="41"/>
  <c r="M36" i="41"/>
  <c r="I36" i="41"/>
  <c r="E36" i="41"/>
  <c r="V38" i="41"/>
  <c r="R38" i="41"/>
  <c r="N38" i="41"/>
  <c r="J38" i="41"/>
  <c r="F38" i="41"/>
  <c r="S38" i="41"/>
  <c r="O38" i="41"/>
  <c r="K38" i="41"/>
  <c r="G38" i="41"/>
  <c r="C38" i="41"/>
  <c r="T38" i="41"/>
  <c r="P38" i="41"/>
  <c r="L38" i="41"/>
  <c r="H38" i="41"/>
  <c r="D38" i="41"/>
  <c r="Q38" i="41"/>
  <c r="M38" i="41"/>
  <c r="I38" i="41"/>
  <c r="E38" i="41"/>
  <c r="V40" i="41"/>
  <c r="R40" i="41"/>
  <c r="N40" i="41"/>
  <c r="J40" i="41"/>
  <c r="F40" i="41"/>
  <c r="S40" i="41"/>
  <c r="O40" i="41"/>
  <c r="K40" i="41"/>
  <c r="G40" i="41"/>
  <c r="C40" i="41"/>
  <c r="T40" i="41"/>
  <c r="P40" i="41"/>
  <c r="L40" i="41"/>
  <c r="H40" i="41"/>
  <c r="D40" i="41"/>
  <c r="Q40" i="41"/>
  <c r="M40" i="41"/>
  <c r="I40" i="41"/>
  <c r="E40" i="41"/>
  <c r="V42" i="41"/>
  <c r="R42" i="41"/>
  <c r="N42" i="41"/>
  <c r="J42" i="41"/>
  <c r="F42" i="41"/>
  <c r="S42" i="41"/>
  <c r="O42" i="41"/>
  <c r="K42" i="41"/>
  <c r="G42" i="41"/>
  <c r="C42" i="41"/>
  <c r="T42" i="41"/>
  <c r="P42" i="41"/>
  <c r="L42" i="41"/>
  <c r="H42" i="41"/>
  <c r="D42" i="41"/>
  <c r="Q42" i="41"/>
  <c r="M42" i="41"/>
  <c r="I42" i="41"/>
  <c r="E42" i="41"/>
  <c r="V44" i="41"/>
  <c r="R44" i="41"/>
  <c r="N44" i="41"/>
  <c r="J44" i="41"/>
  <c r="F44" i="41"/>
  <c r="S44" i="41"/>
  <c r="O44" i="41"/>
  <c r="K44" i="41"/>
  <c r="G44" i="41"/>
  <c r="C44" i="41"/>
  <c r="T44" i="41"/>
  <c r="P44" i="41"/>
  <c r="L44" i="41"/>
  <c r="H44" i="41"/>
  <c r="D44" i="41"/>
  <c r="Q44" i="41"/>
  <c r="M44" i="41"/>
  <c r="I44" i="41"/>
  <c r="E44" i="41"/>
  <c r="V46" i="41"/>
  <c r="R46" i="41"/>
  <c r="N46" i="41"/>
  <c r="J46" i="41"/>
  <c r="F46" i="41"/>
  <c r="S46" i="41"/>
  <c r="O46" i="41"/>
  <c r="K46" i="41"/>
  <c r="G46" i="41"/>
  <c r="C46" i="41"/>
  <c r="T46" i="41"/>
  <c r="P46" i="41"/>
  <c r="L46" i="41"/>
  <c r="H46" i="41"/>
  <c r="D46" i="41"/>
  <c r="Q46" i="41"/>
  <c r="M46" i="41"/>
  <c r="I46" i="41"/>
  <c r="E46" i="41"/>
  <c r="V48" i="41"/>
  <c r="R48" i="41"/>
  <c r="N48" i="41"/>
  <c r="J48" i="41"/>
  <c r="F48" i="41"/>
  <c r="S48" i="41"/>
  <c r="O48" i="41"/>
  <c r="K48" i="41"/>
  <c r="G48" i="41"/>
  <c r="C48" i="41"/>
  <c r="T48" i="41"/>
  <c r="P48" i="41"/>
  <c r="L48" i="41"/>
  <c r="H48" i="41"/>
  <c r="D48" i="41"/>
  <c r="Q48" i="41"/>
  <c r="M48" i="41"/>
  <c r="I48" i="41"/>
  <c r="E48" i="41"/>
  <c r="V50" i="41"/>
  <c r="R50" i="41"/>
  <c r="N50" i="41"/>
  <c r="J50" i="41"/>
  <c r="F50" i="41"/>
  <c r="S50" i="41"/>
  <c r="O50" i="41"/>
  <c r="K50" i="41"/>
  <c r="G50" i="41"/>
  <c r="C50" i="41"/>
  <c r="T50" i="41"/>
  <c r="P50" i="41"/>
  <c r="L50" i="41"/>
  <c r="H50" i="41"/>
  <c r="D50" i="41"/>
  <c r="Q50" i="41"/>
  <c r="M50" i="41"/>
  <c r="I50" i="41"/>
  <c r="E50" i="41"/>
  <c r="V52" i="41"/>
  <c r="R52" i="41"/>
  <c r="N52" i="41"/>
  <c r="J52" i="41"/>
  <c r="F52" i="41"/>
  <c r="S52" i="41"/>
  <c r="O52" i="41"/>
  <c r="K52" i="41"/>
  <c r="G52" i="41"/>
  <c r="C52" i="41"/>
  <c r="T52" i="41"/>
  <c r="P52" i="41"/>
  <c r="L52" i="41"/>
  <c r="H52" i="41"/>
  <c r="D52" i="41"/>
  <c r="Q52" i="41"/>
  <c r="M52" i="41"/>
  <c r="I52" i="41"/>
  <c r="E52" i="41"/>
  <c r="V54" i="41"/>
  <c r="R54" i="41"/>
  <c r="N54" i="41"/>
  <c r="J54" i="41"/>
  <c r="F54" i="41"/>
  <c r="S54" i="41"/>
  <c r="O54" i="41"/>
  <c r="K54" i="41"/>
  <c r="G54" i="41"/>
  <c r="C54" i="41"/>
  <c r="T54" i="41"/>
  <c r="P54" i="41"/>
  <c r="L54" i="41"/>
  <c r="H54" i="41"/>
  <c r="D54" i="41"/>
  <c r="Q54" i="41"/>
  <c r="M54" i="41"/>
  <c r="I54" i="41"/>
  <c r="E54" i="41"/>
  <c r="V56" i="41"/>
  <c r="R56" i="41"/>
  <c r="N56" i="41"/>
  <c r="J56" i="41"/>
  <c r="F56" i="41"/>
  <c r="S56" i="41"/>
  <c r="O56" i="41"/>
  <c r="K56" i="41"/>
  <c r="G56" i="41"/>
  <c r="C56" i="41"/>
  <c r="T56" i="41"/>
  <c r="P56" i="41"/>
  <c r="L56" i="41"/>
  <c r="H56" i="41"/>
  <c r="D56" i="41"/>
  <c r="Q56" i="41"/>
  <c r="M56" i="41"/>
  <c r="I56" i="41"/>
  <c r="E56" i="41"/>
  <c r="V58" i="41"/>
  <c r="R58" i="41"/>
  <c r="N58" i="41"/>
  <c r="J58" i="41"/>
  <c r="F58" i="41"/>
  <c r="S58" i="41"/>
  <c r="O58" i="41"/>
  <c r="K58" i="41"/>
  <c r="G58" i="41"/>
  <c r="C58" i="41"/>
  <c r="T58" i="41"/>
  <c r="P58" i="41"/>
  <c r="L58" i="41"/>
  <c r="H58" i="41"/>
  <c r="D58" i="41"/>
  <c r="Q58" i="41"/>
  <c r="M58" i="41"/>
  <c r="I58" i="41"/>
  <c r="E58" i="41"/>
  <c r="V60" i="41"/>
  <c r="R60" i="41"/>
  <c r="N60" i="41"/>
  <c r="J60" i="41"/>
  <c r="F60" i="41"/>
  <c r="S60" i="41"/>
  <c r="O60" i="41"/>
  <c r="K60" i="41"/>
  <c r="G60" i="41"/>
  <c r="C60" i="41"/>
  <c r="T60" i="41"/>
  <c r="P60" i="41"/>
  <c r="L60" i="41"/>
  <c r="H60" i="41"/>
  <c r="D60" i="41"/>
  <c r="Q60" i="41"/>
  <c r="M60" i="41"/>
  <c r="I60" i="41"/>
  <c r="E60" i="41"/>
  <c r="V62" i="41"/>
  <c r="R62" i="41"/>
  <c r="N62" i="41"/>
  <c r="J62" i="41"/>
  <c r="F62" i="41"/>
  <c r="S62" i="41"/>
  <c r="O62" i="41"/>
  <c r="K62" i="41"/>
  <c r="G62" i="41"/>
  <c r="C62" i="41"/>
  <c r="T62" i="41"/>
  <c r="P62" i="41"/>
  <c r="L62" i="41"/>
  <c r="H62" i="41"/>
  <c r="D62" i="41"/>
  <c r="Q62" i="41"/>
  <c r="M62" i="41"/>
  <c r="I62" i="41"/>
  <c r="E62" i="41"/>
  <c r="V64" i="41"/>
  <c r="R64" i="41"/>
  <c r="N64" i="41"/>
  <c r="J64" i="41"/>
  <c r="F64" i="41"/>
  <c r="S64" i="41"/>
  <c r="O64" i="41"/>
  <c r="K64" i="41"/>
  <c r="G64" i="41"/>
  <c r="C64" i="41"/>
  <c r="T64" i="41"/>
  <c r="P64" i="41"/>
  <c r="L64" i="41"/>
  <c r="H64" i="41"/>
  <c r="D64" i="41"/>
  <c r="Q64" i="41"/>
  <c r="M64" i="41"/>
  <c r="I64" i="41"/>
  <c r="E64" i="41"/>
  <c r="V66" i="41"/>
  <c r="R66" i="41"/>
  <c r="N66" i="41"/>
  <c r="J66" i="41"/>
  <c r="F66" i="41"/>
  <c r="S66" i="41"/>
  <c r="O66" i="41"/>
  <c r="K66" i="41"/>
  <c r="G66" i="41"/>
  <c r="C66" i="41"/>
  <c r="T66" i="41"/>
  <c r="P66" i="41"/>
  <c r="L66" i="41"/>
  <c r="H66" i="41"/>
  <c r="D66" i="41"/>
  <c r="Q66" i="41"/>
  <c r="M66" i="41"/>
  <c r="I66" i="41"/>
  <c r="E66" i="41"/>
  <c r="V68" i="41"/>
  <c r="R68" i="41"/>
  <c r="N68" i="41"/>
  <c r="J68" i="41"/>
  <c r="F68" i="41"/>
  <c r="S68" i="41"/>
  <c r="O68" i="41"/>
  <c r="K68" i="41"/>
  <c r="G68" i="41"/>
  <c r="C68" i="41"/>
  <c r="T68" i="41"/>
  <c r="P68" i="41"/>
  <c r="L68" i="41"/>
  <c r="H68" i="41"/>
  <c r="D68" i="41"/>
  <c r="Q68" i="41"/>
  <c r="M68" i="41"/>
  <c r="I68" i="41"/>
  <c r="E68" i="41"/>
  <c r="V70" i="41"/>
  <c r="R70" i="41"/>
  <c r="N70" i="41"/>
  <c r="J70" i="41"/>
  <c r="F70" i="41"/>
  <c r="S70" i="41"/>
  <c r="O70" i="41"/>
  <c r="K70" i="41"/>
  <c r="G70" i="41"/>
  <c r="C70" i="41"/>
  <c r="T70" i="41"/>
  <c r="P70" i="41"/>
  <c r="L70" i="41"/>
  <c r="H70" i="41"/>
  <c r="D70" i="41"/>
  <c r="Q70" i="41"/>
  <c r="M70" i="41"/>
  <c r="I70" i="41"/>
  <c r="E70" i="41"/>
  <c r="V72" i="41"/>
  <c r="R72" i="41"/>
  <c r="N72" i="41"/>
  <c r="J72" i="41"/>
  <c r="F72" i="41"/>
  <c r="S72" i="41"/>
  <c r="O72" i="41"/>
  <c r="K72" i="41"/>
  <c r="G72" i="41"/>
  <c r="C72" i="41"/>
  <c r="T72" i="41"/>
  <c r="P72" i="41"/>
  <c r="L72" i="41"/>
  <c r="H72" i="41"/>
  <c r="D72" i="41"/>
  <c r="Q72" i="41"/>
  <c r="M72" i="41"/>
  <c r="I72" i="41"/>
  <c r="E72" i="41"/>
  <c r="V74" i="41"/>
  <c r="R74" i="41"/>
  <c r="N74" i="41"/>
  <c r="J74" i="41"/>
  <c r="F74" i="41"/>
  <c r="S74" i="41"/>
  <c r="O74" i="41"/>
  <c r="K74" i="41"/>
  <c r="G74" i="41"/>
  <c r="C74" i="41"/>
  <c r="T74" i="41"/>
  <c r="P74" i="41"/>
  <c r="L74" i="41"/>
  <c r="H74" i="41"/>
  <c r="D74" i="41"/>
  <c r="Q74" i="41"/>
  <c r="M74" i="41"/>
  <c r="I74" i="41"/>
  <c r="E74" i="41"/>
  <c r="V76" i="41"/>
  <c r="R76" i="41"/>
  <c r="N76" i="41"/>
  <c r="J76" i="41"/>
  <c r="F76" i="41"/>
  <c r="S76" i="41"/>
  <c r="O76" i="41"/>
  <c r="K76" i="41"/>
  <c r="G76" i="41"/>
  <c r="C76" i="41"/>
  <c r="T76" i="41"/>
  <c r="P76" i="41"/>
  <c r="L76" i="41"/>
  <c r="H76" i="41"/>
  <c r="D76" i="41"/>
  <c r="Q76" i="41"/>
  <c r="M76" i="41"/>
  <c r="I76" i="41"/>
  <c r="E76" i="41"/>
  <c r="V78" i="41"/>
  <c r="R78" i="41"/>
  <c r="N78" i="41"/>
  <c r="J78" i="41"/>
  <c r="F78" i="41"/>
  <c r="S78" i="41"/>
  <c r="O78" i="41"/>
  <c r="K78" i="41"/>
  <c r="G78" i="41"/>
  <c r="C78" i="41"/>
  <c r="T78" i="41"/>
  <c r="P78" i="41"/>
  <c r="L78" i="41"/>
  <c r="H78" i="41"/>
  <c r="D78" i="41"/>
  <c r="Q78" i="41"/>
  <c r="M78" i="41"/>
  <c r="I78" i="41"/>
  <c r="E78" i="41"/>
  <c r="V80" i="41"/>
  <c r="R80" i="41"/>
  <c r="N80" i="41"/>
  <c r="J80" i="41"/>
  <c r="F80" i="41"/>
  <c r="S80" i="41"/>
  <c r="O80" i="41"/>
  <c r="K80" i="41"/>
  <c r="G80" i="41"/>
  <c r="C80" i="41"/>
  <c r="T80" i="41"/>
  <c r="P80" i="41"/>
  <c r="L80" i="41"/>
  <c r="H80" i="41"/>
  <c r="D80" i="41"/>
  <c r="Q80" i="41"/>
  <c r="M80" i="41"/>
  <c r="I80" i="41"/>
  <c r="E80" i="41"/>
  <c r="V82" i="41"/>
  <c r="R82" i="41"/>
  <c r="N82" i="41"/>
  <c r="J82" i="41"/>
  <c r="F82" i="41"/>
  <c r="S82" i="41"/>
  <c r="O82" i="41"/>
  <c r="K82" i="41"/>
  <c r="G82" i="41"/>
  <c r="C82" i="41"/>
  <c r="T82" i="41"/>
  <c r="P82" i="41"/>
  <c r="L82" i="41"/>
  <c r="H82" i="41"/>
  <c r="D82" i="41"/>
  <c r="Q82" i="41"/>
  <c r="M82" i="41"/>
  <c r="I82" i="41"/>
  <c r="E82" i="41"/>
  <c r="V84" i="41"/>
  <c r="R84" i="41"/>
  <c r="N84" i="41"/>
  <c r="J84" i="41"/>
  <c r="F84" i="41"/>
  <c r="S84" i="41"/>
  <c r="O84" i="41"/>
  <c r="K84" i="41"/>
  <c r="G84" i="41"/>
  <c r="C84" i="41"/>
  <c r="T84" i="41"/>
  <c r="P84" i="41"/>
  <c r="L84" i="41"/>
  <c r="H84" i="41"/>
  <c r="D84" i="41"/>
  <c r="Q84" i="41"/>
  <c r="M84" i="41"/>
  <c r="I84" i="41"/>
  <c r="E84" i="41"/>
  <c r="V86" i="41"/>
  <c r="R86" i="41"/>
  <c r="N86" i="41"/>
  <c r="J86" i="41"/>
  <c r="F86" i="41"/>
  <c r="S86" i="41"/>
  <c r="O86" i="41"/>
  <c r="K86" i="41"/>
  <c r="G86" i="41"/>
  <c r="C86" i="41"/>
  <c r="T86" i="41"/>
  <c r="P86" i="41"/>
  <c r="L86" i="41"/>
  <c r="H86" i="41"/>
  <c r="D86" i="41"/>
  <c r="Q86" i="41"/>
  <c r="M86" i="41"/>
  <c r="I86" i="41"/>
  <c r="E86" i="41"/>
  <c r="V88" i="41"/>
  <c r="R88" i="41"/>
  <c r="N88" i="41"/>
  <c r="J88" i="41"/>
  <c r="F88" i="41"/>
  <c r="S88" i="41"/>
  <c r="O88" i="41"/>
  <c r="K88" i="41"/>
  <c r="G88" i="41"/>
  <c r="C88" i="41"/>
  <c r="T88" i="41"/>
  <c r="P88" i="41"/>
  <c r="L88" i="41"/>
  <c r="H88" i="41"/>
  <c r="D88" i="41"/>
  <c r="Q88" i="41"/>
  <c r="M88" i="41"/>
  <c r="I88" i="41"/>
  <c r="E88" i="41"/>
  <c r="V90" i="41"/>
  <c r="R90" i="41"/>
  <c r="N90" i="41"/>
  <c r="J90" i="41"/>
  <c r="F90" i="41"/>
  <c r="S90" i="41"/>
  <c r="O90" i="41"/>
  <c r="K90" i="41"/>
  <c r="G90" i="41"/>
  <c r="C90" i="41"/>
  <c r="T90" i="41"/>
  <c r="P90" i="41"/>
  <c r="L90" i="41"/>
  <c r="H90" i="41"/>
  <c r="D90" i="41"/>
  <c r="Q90" i="41"/>
  <c r="M90" i="41"/>
  <c r="I90" i="41"/>
  <c r="E90" i="41"/>
  <c r="V92" i="41"/>
  <c r="R92" i="41"/>
  <c r="N92" i="41"/>
  <c r="J92" i="41"/>
  <c r="F92" i="41"/>
  <c r="S92" i="41"/>
  <c r="O92" i="41"/>
  <c r="K92" i="41"/>
  <c r="G92" i="41"/>
  <c r="C92" i="41"/>
  <c r="T92" i="41"/>
  <c r="P92" i="41"/>
  <c r="L92" i="41"/>
  <c r="H92" i="41"/>
  <c r="D92" i="41"/>
  <c r="Q92" i="41"/>
  <c r="M92" i="41"/>
  <c r="I92" i="41"/>
  <c r="E92" i="41"/>
  <c r="V94" i="41"/>
  <c r="R94" i="41"/>
  <c r="N94" i="41"/>
  <c r="J94" i="41"/>
  <c r="F94" i="41"/>
  <c r="S94" i="41"/>
  <c r="O94" i="41"/>
  <c r="K94" i="41"/>
  <c r="G94" i="41"/>
  <c r="C94" i="41"/>
  <c r="T94" i="41"/>
  <c r="P94" i="41"/>
  <c r="L94" i="41"/>
  <c r="H94" i="41"/>
  <c r="D94" i="41"/>
  <c r="Q94" i="41"/>
  <c r="M94" i="41"/>
  <c r="I94" i="41"/>
  <c r="E94" i="41"/>
  <c r="V96" i="41"/>
  <c r="R96" i="41"/>
  <c r="N96" i="41"/>
  <c r="J96" i="41"/>
  <c r="F96" i="41"/>
  <c r="S96" i="41"/>
  <c r="O96" i="41"/>
  <c r="K96" i="41"/>
  <c r="G96" i="41"/>
  <c r="C96" i="41"/>
  <c r="T96" i="41"/>
  <c r="P96" i="41"/>
  <c r="L96" i="41"/>
  <c r="H96" i="41"/>
  <c r="D96" i="41"/>
  <c r="Q96" i="41"/>
  <c r="M96" i="41"/>
  <c r="I96" i="41"/>
  <c r="E96" i="41"/>
  <c r="V98" i="41"/>
  <c r="R98" i="41"/>
  <c r="N98" i="41"/>
  <c r="J98" i="41"/>
  <c r="F98" i="41"/>
  <c r="S98" i="41"/>
  <c r="O98" i="41"/>
  <c r="K98" i="41"/>
  <c r="G98" i="41"/>
  <c r="C98" i="41"/>
  <c r="T98" i="41"/>
  <c r="P98" i="41"/>
  <c r="L98" i="41"/>
  <c r="H98" i="41"/>
  <c r="D98" i="41"/>
  <c r="Q98" i="41"/>
  <c r="M98" i="41"/>
  <c r="I98" i="41"/>
  <c r="E98" i="41"/>
  <c r="V100" i="41"/>
  <c r="R100" i="41"/>
  <c r="N100" i="41"/>
  <c r="J100" i="41"/>
  <c r="F100" i="41"/>
  <c r="S100" i="41"/>
  <c r="O100" i="41"/>
  <c r="K100" i="41"/>
  <c r="G100" i="41"/>
  <c r="C100" i="41"/>
  <c r="T100" i="41"/>
  <c r="P100" i="41"/>
  <c r="L100" i="41"/>
  <c r="H100" i="41"/>
  <c r="D100" i="41"/>
  <c r="Q100" i="41"/>
  <c r="M100" i="41"/>
  <c r="I100" i="41"/>
  <c r="E100" i="41"/>
  <c r="V102" i="41"/>
  <c r="R102" i="41"/>
  <c r="N102" i="41"/>
  <c r="J102" i="41"/>
  <c r="F102" i="41"/>
  <c r="S102" i="41"/>
  <c r="O102" i="41"/>
  <c r="K102" i="41"/>
  <c r="G102" i="41"/>
  <c r="C102" i="41"/>
  <c r="T102" i="41"/>
  <c r="P102" i="41"/>
  <c r="L102" i="41"/>
  <c r="H102" i="41"/>
  <c r="D102" i="41"/>
  <c r="Q102" i="41"/>
  <c r="M102" i="41"/>
  <c r="I102" i="41"/>
  <c r="E102" i="41"/>
  <c r="V104" i="41"/>
  <c r="R104" i="41"/>
  <c r="N104" i="41"/>
  <c r="J104" i="41"/>
  <c r="F104" i="41"/>
  <c r="S104" i="41"/>
  <c r="O104" i="41"/>
  <c r="K104" i="41"/>
  <c r="G104" i="41"/>
  <c r="C104" i="41"/>
  <c r="T104" i="41"/>
  <c r="P104" i="41"/>
  <c r="L104" i="41"/>
  <c r="H104" i="41"/>
  <c r="D104" i="41"/>
  <c r="Q104" i="41"/>
  <c r="M104" i="41"/>
  <c r="I104" i="41"/>
  <c r="E104" i="41"/>
  <c r="V106" i="41"/>
  <c r="R106" i="41"/>
  <c r="N106" i="41"/>
  <c r="J106" i="41"/>
  <c r="F106" i="41"/>
  <c r="S106" i="41"/>
  <c r="O106" i="41"/>
  <c r="K106" i="41"/>
  <c r="G106" i="41"/>
  <c r="C106" i="41"/>
  <c r="T106" i="41"/>
  <c r="P106" i="41"/>
  <c r="L106" i="41"/>
  <c r="H106" i="41"/>
  <c r="D106" i="41"/>
  <c r="Q106" i="41"/>
  <c r="M106" i="41"/>
  <c r="I106" i="41"/>
  <c r="E106" i="41"/>
  <c r="V108" i="41"/>
  <c r="R108" i="41"/>
  <c r="N108" i="41"/>
  <c r="J108" i="41"/>
  <c r="F108" i="41"/>
  <c r="S108" i="41"/>
  <c r="O108" i="41"/>
  <c r="K108" i="41"/>
  <c r="G108" i="41"/>
  <c r="C108" i="41"/>
  <c r="T108" i="41"/>
  <c r="P108" i="41"/>
  <c r="L108" i="41"/>
  <c r="H108" i="41"/>
  <c r="D108" i="41"/>
  <c r="Q108" i="41"/>
  <c r="M108" i="41"/>
  <c r="I108" i="41"/>
  <c r="E108" i="41"/>
  <c r="V9" i="41"/>
  <c r="R9" i="41"/>
  <c r="N9" i="41"/>
  <c r="J9" i="41"/>
  <c r="F9" i="41"/>
  <c r="S9" i="41"/>
  <c r="O9" i="41"/>
  <c r="K9" i="41"/>
  <c r="G9" i="41"/>
  <c r="C9" i="41"/>
  <c r="T9" i="41"/>
  <c r="P9" i="41"/>
  <c r="L9" i="41"/>
  <c r="H9" i="41"/>
  <c r="D9" i="41"/>
  <c r="Q9" i="41"/>
  <c r="M9" i="41"/>
  <c r="I9" i="41"/>
  <c r="E9" i="41"/>
  <c r="V11" i="41"/>
  <c r="R11" i="41"/>
  <c r="N11" i="41"/>
  <c r="J11" i="41"/>
  <c r="F11" i="41"/>
  <c r="S11" i="41"/>
  <c r="O11" i="41"/>
  <c r="K11" i="41"/>
  <c r="G11" i="41"/>
  <c r="C11" i="41"/>
  <c r="T11" i="41"/>
  <c r="P11" i="41"/>
  <c r="L11" i="41"/>
  <c r="H11" i="41"/>
  <c r="D11" i="41"/>
  <c r="Q11" i="41"/>
  <c r="M11" i="41"/>
  <c r="I11" i="41"/>
  <c r="E11" i="41"/>
  <c r="V13" i="41"/>
  <c r="R13" i="41"/>
  <c r="N13" i="41"/>
  <c r="J13" i="41"/>
  <c r="F13" i="41"/>
  <c r="S13" i="41"/>
  <c r="O13" i="41"/>
  <c r="K13" i="41"/>
  <c r="G13" i="41"/>
  <c r="C13" i="41"/>
  <c r="T13" i="41"/>
  <c r="P13" i="41"/>
  <c r="L13" i="41"/>
  <c r="H13" i="41"/>
  <c r="D13" i="41"/>
  <c r="Q13" i="41"/>
  <c r="M13" i="41"/>
  <c r="I13" i="41"/>
  <c r="E13" i="41"/>
  <c r="V15" i="41"/>
  <c r="R15" i="41"/>
  <c r="N15" i="41"/>
  <c r="J15" i="41"/>
  <c r="F15" i="41"/>
  <c r="S15" i="41"/>
  <c r="O15" i="41"/>
  <c r="K15" i="41"/>
  <c r="G15" i="41"/>
  <c r="C15" i="41"/>
  <c r="T15" i="41"/>
  <c r="P15" i="41"/>
  <c r="L15" i="41"/>
  <c r="H15" i="41"/>
  <c r="D15" i="41"/>
  <c r="Q15" i="41"/>
  <c r="M15" i="41"/>
  <c r="I15" i="41"/>
  <c r="E15" i="41"/>
  <c r="V17" i="41"/>
  <c r="R17" i="41"/>
  <c r="N17" i="41"/>
  <c r="J17" i="41"/>
  <c r="F17" i="41"/>
  <c r="S17" i="41"/>
  <c r="O17" i="41"/>
  <c r="K17" i="41"/>
  <c r="G17" i="41"/>
  <c r="C17" i="41"/>
  <c r="T17" i="41"/>
  <c r="P17" i="41"/>
  <c r="L17" i="41"/>
  <c r="H17" i="41"/>
  <c r="D17" i="41"/>
  <c r="Q17" i="41"/>
  <c r="M17" i="41"/>
  <c r="I17" i="41"/>
  <c r="E17" i="41"/>
  <c r="V19" i="41"/>
  <c r="R19" i="41"/>
  <c r="N19" i="41"/>
  <c r="J19" i="41"/>
  <c r="F19" i="41"/>
  <c r="S19" i="41"/>
  <c r="O19" i="41"/>
  <c r="K19" i="41"/>
  <c r="G19" i="41"/>
  <c r="C19" i="41"/>
  <c r="T19" i="41"/>
  <c r="P19" i="41"/>
  <c r="L19" i="41"/>
  <c r="H19" i="41"/>
  <c r="D19" i="41"/>
  <c r="Q19" i="41"/>
  <c r="M19" i="41"/>
  <c r="I19" i="41"/>
  <c r="E19" i="41"/>
  <c r="V21" i="41"/>
  <c r="R21" i="41"/>
  <c r="N21" i="41"/>
  <c r="J21" i="41"/>
  <c r="F21" i="41"/>
  <c r="S21" i="41"/>
  <c r="O21" i="41"/>
  <c r="K21" i="41"/>
  <c r="G21" i="41"/>
  <c r="C21" i="41"/>
  <c r="T21" i="41"/>
  <c r="P21" i="41"/>
  <c r="L21" i="41"/>
  <c r="H21" i="41"/>
  <c r="D21" i="41"/>
  <c r="Q21" i="41"/>
  <c r="M21" i="41"/>
  <c r="I21" i="41"/>
  <c r="E21" i="41"/>
  <c r="V23" i="41"/>
  <c r="R23" i="41"/>
  <c r="N23" i="41"/>
  <c r="J23" i="41"/>
  <c r="F23" i="41"/>
  <c r="S23" i="41"/>
  <c r="O23" i="41"/>
  <c r="K23" i="41"/>
  <c r="G23" i="41"/>
  <c r="C23" i="41"/>
  <c r="T23" i="41"/>
  <c r="P23" i="41"/>
  <c r="L23" i="41"/>
  <c r="H23" i="41"/>
  <c r="D23" i="41"/>
  <c r="Q23" i="41"/>
  <c r="M23" i="41"/>
  <c r="I23" i="41"/>
  <c r="E23" i="41"/>
  <c r="V25" i="41"/>
  <c r="R25" i="41"/>
  <c r="N25" i="41"/>
  <c r="J25" i="41"/>
  <c r="F25" i="41"/>
  <c r="S25" i="41"/>
  <c r="O25" i="41"/>
  <c r="K25" i="41"/>
  <c r="G25" i="41"/>
  <c r="C25" i="41"/>
  <c r="T25" i="41"/>
  <c r="P25" i="41"/>
  <c r="L25" i="41"/>
  <c r="H25" i="41"/>
  <c r="D25" i="41"/>
  <c r="Q25" i="41"/>
  <c r="M25" i="41"/>
  <c r="I25" i="41"/>
  <c r="E25" i="41"/>
  <c r="V27" i="41"/>
  <c r="R27" i="41"/>
  <c r="N27" i="41"/>
  <c r="J27" i="41"/>
  <c r="F27" i="41"/>
  <c r="S27" i="41"/>
  <c r="O27" i="41"/>
  <c r="K27" i="41"/>
  <c r="G27" i="41"/>
  <c r="C27" i="41"/>
  <c r="T27" i="41"/>
  <c r="P27" i="41"/>
  <c r="L27" i="41"/>
  <c r="H27" i="41"/>
  <c r="D27" i="41"/>
  <c r="Q27" i="41"/>
  <c r="M27" i="41"/>
  <c r="I27" i="41"/>
  <c r="E27" i="41"/>
  <c r="V29" i="41"/>
  <c r="R29" i="41"/>
  <c r="N29" i="41"/>
  <c r="J29" i="41"/>
  <c r="F29" i="41"/>
  <c r="S29" i="41"/>
  <c r="O29" i="41"/>
  <c r="K29" i="41"/>
  <c r="G29" i="41"/>
  <c r="C29" i="41"/>
  <c r="T29" i="41"/>
  <c r="P29" i="41"/>
  <c r="L29" i="41"/>
  <c r="H29" i="41"/>
  <c r="D29" i="41"/>
  <c r="Q29" i="41"/>
  <c r="M29" i="41"/>
  <c r="I29" i="41"/>
  <c r="E29" i="41"/>
  <c r="V31" i="41"/>
  <c r="R31" i="41"/>
  <c r="N31" i="41"/>
  <c r="J31" i="41"/>
  <c r="F31" i="41"/>
  <c r="S31" i="41"/>
  <c r="O31" i="41"/>
  <c r="K31" i="41"/>
  <c r="G31" i="41"/>
  <c r="C31" i="41"/>
  <c r="T31" i="41"/>
  <c r="P31" i="41"/>
  <c r="L31" i="41"/>
  <c r="H31" i="41"/>
  <c r="D31" i="41"/>
  <c r="Q31" i="41"/>
  <c r="M31" i="41"/>
  <c r="I31" i="41"/>
  <c r="E31" i="41"/>
  <c r="V33" i="41"/>
  <c r="R33" i="41"/>
  <c r="N33" i="41"/>
  <c r="J33" i="41"/>
  <c r="F33" i="41"/>
  <c r="S33" i="41"/>
  <c r="O33" i="41"/>
  <c r="K33" i="41"/>
  <c r="G33" i="41"/>
  <c r="C33" i="41"/>
  <c r="T33" i="41"/>
  <c r="P33" i="41"/>
  <c r="L33" i="41"/>
  <c r="H33" i="41"/>
  <c r="D33" i="41"/>
  <c r="Q33" i="41"/>
  <c r="M33" i="41"/>
  <c r="I33" i="41"/>
  <c r="E33" i="41"/>
  <c r="V35" i="41"/>
  <c r="R35" i="41"/>
  <c r="N35" i="41"/>
  <c r="J35" i="41"/>
  <c r="F35" i="41"/>
  <c r="S35" i="41"/>
  <c r="O35" i="41"/>
  <c r="K35" i="41"/>
  <c r="G35" i="41"/>
  <c r="C35" i="41"/>
  <c r="T35" i="41"/>
  <c r="P35" i="41"/>
  <c r="L35" i="41"/>
  <c r="H35" i="41"/>
  <c r="D35" i="41"/>
  <c r="Q35" i="41"/>
  <c r="M35" i="41"/>
  <c r="I35" i="41"/>
  <c r="E35" i="41"/>
  <c r="V37" i="41"/>
  <c r="R37" i="41"/>
  <c r="N37" i="41"/>
  <c r="J37" i="41"/>
  <c r="F37" i="41"/>
  <c r="S37" i="41"/>
  <c r="O37" i="41"/>
  <c r="K37" i="41"/>
  <c r="G37" i="41"/>
  <c r="C37" i="41"/>
  <c r="T37" i="41"/>
  <c r="P37" i="41"/>
  <c r="L37" i="41"/>
  <c r="H37" i="41"/>
  <c r="D37" i="41"/>
  <c r="Q37" i="41"/>
  <c r="M37" i="41"/>
  <c r="I37" i="41"/>
  <c r="E37" i="41"/>
  <c r="V39" i="41"/>
  <c r="R39" i="41"/>
  <c r="N39" i="41"/>
  <c r="J39" i="41"/>
  <c r="F39" i="41"/>
  <c r="S39" i="41"/>
  <c r="O39" i="41"/>
  <c r="K39" i="41"/>
  <c r="G39" i="41"/>
  <c r="C39" i="41"/>
  <c r="T39" i="41"/>
  <c r="P39" i="41"/>
  <c r="L39" i="41"/>
  <c r="H39" i="41"/>
  <c r="D39" i="41"/>
  <c r="Q39" i="41"/>
  <c r="M39" i="41"/>
  <c r="I39" i="41"/>
  <c r="E39" i="41"/>
  <c r="V41" i="41"/>
  <c r="R41" i="41"/>
  <c r="N41" i="41"/>
  <c r="J41" i="41"/>
  <c r="F41" i="41"/>
  <c r="S41" i="41"/>
  <c r="O41" i="41"/>
  <c r="K41" i="41"/>
  <c r="G41" i="41"/>
  <c r="C41" i="41"/>
  <c r="T41" i="41"/>
  <c r="P41" i="41"/>
  <c r="L41" i="41"/>
  <c r="H41" i="41"/>
  <c r="D41" i="41"/>
  <c r="Q41" i="41"/>
  <c r="M41" i="41"/>
  <c r="I41" i="41"/>
  <c r="E41" i="41"/>
  <c r="V43" i="41"/>
  <c r="R43" i="41"/>
  <c r="N43" i="41"/>
  <c r="J43" i="41"/>
  <c r="F43" i="41"/>
  <c r="S43" i="41"/>
  <c r="O43" i="41"/>
  <c r="K43" i="41"/>
  <c r="G43" i="41"/>
  <c r="C43" i="41"/>
  <c r="T43" i="41"/>
  <c r="P43" i="41"/>
  <c r="L43" i="41"/>
  <c r="H43" i="41"/>
  <c r="D43" i="41"/>
  <c r="Q43" i="41"/>
  <c r="M43" i="41"/>
  <c r="I43" i="41"/>
  <c r="E43" i="41"/>
  <c r="V45" i="41"/>
  <c r="R45" i="41"/>
  <c r="N45" i="41"/>
  <c r="J45" i="41"/>
  <c r="F45" i="41"/>
  <c r="S45" i="41"/>
  <c r="O45" i="41"/>
  <c r="K45" i="41"/>
  <c r="G45" i="41"/>
  <c r="C45" i="41"/>
  <c r="T45" i="41"/>
  <c r="P45" i="41"/>
  <c r="L45" i="41"/>
  <c r="H45" i="41"/>
  <c r="D45" i="41"/>
  <c r="Q45" i="41"/>
  <c r="M45" i="41"/>
  <c r="I45" i="41"/>
  <c r="E45" i="41"/>
  <c r="V47" i="41"/>
  <c r="R47" i="41"/>
  <c r="N47" i="41"/>
  <c r="J47" i="41"/>
  <c r="F47" i="41"/>
  <c r="S47" i="41"/>
  <c r="O47" i="41"/>
  <c r="K47" i="41"/>
  <c r="G47" i="41"/>
  <c r="C47" i="41"/>
  <c r="T47" i="41"/>
  <c r="P47" i="41"/>
  <c r="L47" i="41"/>
  <c r="H47" i="41"/>
  <c r="D47" i="41"/>
  <c r="Q47" i="41"/>
  <c r="M47" i="41"/>
  <c r="I47" i="41"/>
  <c r="E47" i="41"/>
  <c r="V49" i="41"/>
  <c r="R49" i="41"/>
  <c r="N49" i="41"/>
  <c r="J49" i="41"/>
  <c r="F49" i="41"/>
  <c r="S49" i="41"/>
  <c r="O49" i="41"/>
  <c r="K49" i="41"/>
  <c r="G49" i="41"/>
  <c r="C49" i="41"/>
  <c r="T49" i="41"/>
  <c r="P49" i="41"/>
  <c r="L49" i="41"/>
  <c r="H49" i="41"/>
  <c r="D49" i="41"/>
  <c r="Q49" i="41"/>
  <c r="M49" i="41"/>
  <c r="I49" i="41"/>
  <c r="E49" i="41"/>
  <c r="V51" i="41"/>
  <c r="R51" i="41"/>
  <c r="N51" i="41"/>
  <c r="J51" i="41"/>
  <c r="F51" i="41"/>
  <c r="S51" i="41"/>
  <c r="O51" i="41"/>
  <c r="K51" i="41"/>
  <c r="G51" i="41"/>
  <c r="C51" i="41"/>
  <c r="T51" i="41"/>
  <c r="P51" i="41"/>
  <c r="L51" i="41"/>
  <c r="H51" i="41"/>
  <c r="D51" i="41"/>
  <c r="Q51" i="41"/>
  <c r="M51" i="41"/>
  <c r="I51" i="41"/>
  <c r="E51" i="41"/>
  <c r="V53" i="41"/>
  <c r="R53" i="41"/>
  <c r="N53" i="41"/>
  <c r="J53" i="41"/>
  <c r="F53" i="41"/>
  <c r="S53" i="41"/>
  <c r="O53" i="41"/>
  <c r="K53" i="41"/>
  <c r="G53" i="41"/>
  <c r="C53" i="41"/>
  <c r="T53" i="41"/>
  <c r="P53" i="41"/>
  <c r="L53" i="41"/>
  <c r="H53" i="41"/>
  <c r="D53" i="41"/>
  <c r="Q53" i="41"/>
  <c r="M53" i="41"/>
  <c r="I53" i="41"/>
  <c r="E53" i="41"/>
  <c r="V55" i="41"/>
  <c r="R55" i="41"/>
  <c r="N55" i="41"/>
  <c r="J55" i="41"/>
  <c r="F55" i="41"/>
  <c r="S55" i="41"/>
  <c r="O55" i="41"/>
  <c r="K55" i="41"/>
  <c r="G55" i="41"/>
  <c r="C55" i="41"/>
  <c r="T55" i="41"/>
  <c r="P55" i="41"/>
  <c r="L55" i="41"/>
  <c r="H55" i="41"/>
  <c r="D55" i="41"/>
  <c r="Q55" i="41"/>
  <c r="M55" i="41"/>
  <c r="I55" i="41"/>
  <c r="E55" i="41"/>
  <c r="V57" i="41"/>
  <c r="R57" i="41"/>
  <c r="N57" i="41"/>
  <c r="J57" i="41"/>
  <c r="F57" i="41"/>
  <c r="S57" i="41"/>
  <c r="O57" i="41"/>
  <c r="K57" i="41"/>
  <c r="G57" i="41"/>
  <c r="C57" i="41"/>
  <c r="T57" i="41"/>
  <c r="P57" i="41"/>
  <c r="L57" i="41"/>
  <c r="H57" i="41"/>
  <c r="D57" i="41"/>
  <c r="Q57" i="41"/>
  <c r="M57" i="41"/>
  <c r="I57" i="41"/>
  <c r="E57" i="41"/>
  <c r="V59" i="41"/>
  <c r="R59" i="41"/>
  <c r="N59" i="41"/>
  <c r="J59" i="41"/>
  <c r="F59" i="41"/>
  <c r="S59" i="41"/>
  <c r="O59" i="41"/>
  <c r="K59" i="41"/>
  <c r="G59" i="41"/>
  <c r="C59" i="41"/>
  <c r="T59" i="41"/>
  <c r="P59" i="41"/>
  <c r="L59" i="41"/>
  <c r="H59" i="41"/>
  <c r="D59" i="41"/>
  <c r="Q59" i="41"/>
  <c r="M59" i="41"/>
  <c r="I59" i="41"/>
  <c r="E59" i="41"/>
  <c r="V61" i="41"/>
  <c r="R61" i="41"/>
  <c r="N61" i="41"/>
  <c r="J61" i="41"/>
  <c r="F61" i="41"/>
  <c r="S61" i="41"/>
  <c r="O61" i="41"/>
  <c r="K61" i="41"/>
  <c r="G61" i="41"/>
  <c r="C61" i="41"/>
  <c r="T61" i="41"/>
  <c r="P61" i="41"/>
  <c r="L61" i="41"/>
  <c r="H61" i="41"/>
  <c r="D61" i="41"/>
  <c r="Q61" i="41"/>
  <c r="M61" i="41"/>
  <c r="I61" i="41"/>
  <c r="E61" i="41"/>
  <c r="V63" i="41"/>
  <c r="R63" i="41"/>
  <c r="N63" i="41"/>
  <c r="J63" i="41"/>
  <c r="F63" i="41"/>
  <c r="S63" i="41"/>
  <c r="O63" i="41"/>
  <c r="K63" i="41"/>
  <c r="G63" i="41"/>
  <c r="C63" i="41"/>
  <c r="T63" i="41"/>
  <c r="P63" i="41"/>
  <c r="L63" i="41"/>
  <c r="H63" i="41"/>
  <c r="D63" i="41"/>
  <c r="Q63" i="41"/>
  <c r="M63" i="41"/>
  <c r="I63" i="41"/>
  <c r="E63" i="41"/>
  <c r="V65" i="41"/>
  <c r="R65" i="41"/>
  <c r="N65" i="41"/>
  <c r="J65" i="41"/>
  <c r="F65" i="41"/>
  <c r="S65" i="41"/>
  <c r="O65" i="41"/>
  <c r="K65" i="41"/>
  <c r="G65" i="41"/>
  <c r="C65" i="41"/>
  <c r="T65" i="41"/>
  <c r="P65" i="41"/>
  <c r="L65" i="41"/>
  <c r="H65" i="41"/>
  <c r="D65" i="41"/>
  <c r="Q65" i="41"/>
  <c r="M65" i="41"/>
  <c r="I65" i="41"/>
  <c r="E65" i="41"/>
  <c r="V67" i="41"/>
  <c r="R67" i="41"/>
  <c r="N67" i="41"/>
  <c r="J67" i="41"/>
  <c r="F67" i="41"/>
  <c r="S67" i="41"/>
  <c r="O67" i="41"/>
  <c r="K67" i="41"/>
  <c r="G67" i="41"/>
  <c r="C67" i="41"/>
  <c r="T67" i="41"/>
  <c r="P67" i="41"/>
  <c r="L67" i="41"/>
  <c r="H67" i="41"/>
  <c r="D67" i="41"/>
  <c r="Q67" i="41"/>
  <c r="M67" i="41"/>
  <c r="I67" i="41"/>
  <c r="E67" i="41"/>
  <c r="V69" i="41"/>
  <c r="R69" i="41"/>
  <c r="N69" i="41"/>
  <c r="J69" i="41"/>
  <c r="F69" i="41"/>
  <c r="S69" i="41"/>
  <c r="O69" i="41"/>
  <c r="K69" i="41"/>
  <c r="G69" i="41"/>
  <c r="C69" i="41"/>
  <c r="T69" i="41"/>
  <c r="P69" i="41"/>
  <c r="L69" i="41"/>
  <c r="H69" i="41"/>
  <c r="D69" i="41"/>
  <c r="Q69" i="41"/>
  <c r="M69" i="41"/>
  <c r="I69" i="41"/>
  <c r="E69" i="41"/>
  <c r="V71" i="41"/>
  <c r="R71" i="41"/>
  <c r="N71" i="41"/>
  <c r="J71" i="41"/>
  <c r="F71" i="41"/>
  <c r="S71" i="41"/>
  <c r="O71" i="41"/>
  <c r="K71" i="41"/>
  <c r="G71" i="41"/>
  <c r="C71" i="41"/>
  <c r="T71" i="41"/>
  <c r="P71" i="41"/>
  <c r="L71" i="41"/>
  <c r="H71" i="41"/>
  <c r="D71" i="41"/>
  <c r="Q71" i="41"/>
  <c r="M71" i="41"/>
  <c r="I71" i="41"/>
  <c r="E71" i="41"/>
  <c r="V73" i="41"/>
  <c r="R73" i="41"/>
  <c r="N73" i="41"/>
  <c r="J73" i="41"/>
  <c r="F73" i="41"/>
  <c r="S73" i="41"/>
  <c r="O73" i="41"/>
  <c r="K73" i="41"/>
  <c r="G73" i="41"/>
  <c r="C73" i="41"/>
  <c r="T73" i="41"/>
  <c r="P73" i="41"/>
  <c r="L73" i="41"/>
  <c r="H73" i="41"/>
  <c r="D73" i="41"/>
  <c r="Q73" i="41"/>
  <c r="M73" i="41"/>
  <c r="I73" i="41"/>
  <c r="E73" i="41"/>
  <c r="V75" i="41"/>
  <c r="R75" i="41"/>
  <c r="N75" i="41"/>
  <c r="J75" i="41"/>
  <c r="F75" i="41"/>
  <c r="S75" i="41"/>
  <c r="O75" i="41"/>
  <c r="K75" i="41"/>
  <c r="G75" i="41"/>
  <c r="C75" i="41"/>
  <c r="T75" i="41"/>
  <c r="P75" i="41"/>
  <c r="L75" i="41"/>
  <c r="H75" i="41"/>
  <c r="D75" i="41"/>
  <c r="Q75" i="41"/>
  <c r="M75" i="41"/>
  <c r="I75" i="41"/>
  <c r="E75" i="41"/>
  <c r="V77" i="41"/>
  <c r="R77" i="41"/>
  <c r="N77" i="41"/>
  <c r="J77" i="41"/>
  <c r="F77" i="41"/>
  <c r="S77" i="41"/>
  <c r="O77" i="41"/>
  <c r="K77" i="41"/>
  <c r="G77" i="41"/>
  <c r="C77" i="41"/>
  <c r="T77" i="41"/>
  <c r="P77" i="41"/>
  <c r="L77" i="41"/>
  <c r="H77" i="41"/>
  <c r="D77" i="41"/>
  <c r="Q77" i="41"/>
  <c r="M77" i="41"/>
  <c r="I77" i="41"/>
  <c r="E77" i="41"/>
  <c r="V79" i="41"/>
  <c r="R79" i="41"/>
  <c r="N79" i="41"/>
  <c r="J79" i="41"/>
  <c r="F79" i="41"/>
  <c r="S79" i="41"/>
  <c r="O79" i="41"/>
  <c r="K79" i="41"/>
  <c r="G79" i="41"/>
  <c r="C79" i="41"/>
  <c r="T79" i="41"/>
  <c r="P79" i="41"/>
  <c r="L79" i="41"/>
  <c r="H79" i="41"/>
  <c r="D79" i="41"/>
  <c r="Q79" i="41"/>
  <c r="M79" i="41"/>
  <c r="I79" i="41"/>
  <c r="E79" i="41"/>
  <c r="V81" i="41"/>
  <c r="R81" i="41"/>
  <c r="N81" i="41"/>
  <c r="J81" i="41"/>
  <c r="F81" i="41"/>
  <c r="S81" i="41"/>
  <c r="O81" i="41"/>
  <c r="K81" i="41"/>
  <c r="G81" i="41"/>
  <c r="C81" i="41"/>
  <c r="T81" i="41"/>
  <c r="P81" i="41"/>
  <c r="L81" i="41"/>
  <c r="H81" i="41"/>
  <c r="D81" i="41"/>
  <c r="Q81" i="41"/>
  <c r="M81" i="41"/>
  <c r="I81" i="41"/>
  <c r="E81" i="41"/>
  <c r="V83" i="41"/>
  <c r="R83" i="41"/>
  <c r="N83" i="41"/>
  <c r="J83" i="41"/>
  <c r="F83" i="41"/>
  <c r="S83" i="41"/>
  <c r="O83" i="41"/>
  <c r="K83" i="41"/>
  <c r="G83" i="41"/>
  <c r="C83" i="41"/>
  <c r="T83" i="41"/>
  <c r="P83" i="41"/>
  <c r="L83" i="41"/>
  <c r="H83" i="41"/>
  <c r="D83" i="41"/>
  <c r="Q83" i="41"/>
  <c r="M83" i="41"/>
  <c r="I83" i="41"/>
  <c r="E83" i="41"/>
  <c r="V85" i="41"/>
  <c r="R85" i="41"/>
  <c r="N85" i="41"/>
  <c r="J85" i="41"/>
  <c r="F85" i="41"/>
  <c r="S85" i="41"/>
  <c r="O85" i="41"/>
  <c r="K85" i="41"/>
  <c r="G85" i="41"/>
  <c r="C85" i="41"/>
  <c r="T85" i="41"/>
  <c r="P85" i="41"/>
  <c r="L85" i="41"/>
  <c r="H85" i="41"/>
  <c r="D85" i="41"/>
  <c r="Q85" i="41"/>
  <c r="M85" i="41"/>
  <c r="I85" i="41"/>
  <c r="E85" i="41"/>
  <c r="V87" i="41"/>
  <c r="R87" i="41"/>
  <c r="N87" i="41"/>
  <c r="J87" i="41"/>
  <c r="F87" i="41"/>
  <c r="S87" i="41"/>
  <c r="O87" i="41"/>
  <c r="K87" i="41"/>
  <c r="G87" i="41"/>
  <c r="C87" i="41"/>
  <c r="T87" i="41"/>
  <c r="P87" i="41"/>
  <c r="L87" i="41"/>
  <c r="H87" i="41"/>
  <c r="D87" i="41"/>
  <c r="Q87" i="41"/>
  <c r="M87" i="41"/>
  <c r="I87" i="41"/>
  <c r="E87" i="41"/>
  <c r="V89" i="41"/>
  <c r="R89" i="41"/>
  <c r="N89" i="41"/>
  <c r="J89" i="41"/>
  <c r="F89" i="41"/>
  <c r="S89" i="41"/>
  <c r="O89" i="41"/>
  <c r="K89" i="41"/>
  <c r="G89" i="41"/>
  <c r="C89" i="41"/>
  <c r="T89" i="41"/>
  <c r="P89" i="41"/>
  <c r="L89" i="41"/>
  <c r="H89" i="41"/>
  <c r="D89" i="41"/>
  <c r="Q89" i="41"/>
  <c r="M89" i="41"/>
  <c r="I89" i="41"/>
  <c r="E89" i="41"/>
  <c r="V91" i="41"/>
  <c r="R91" i="41"/>
  <c r="N91" i="41"/>
  <c r="J91" i="41"/>
  <c r="F91" i="41"/>
  <c r="S91" i="41"/>
  <c r="O91" i="41"/>
  <c r="K91" i="41"/>
  <c r="G91" i="41"/>
  <c r="C91" i="41"/>
  <c r="T91" i="41"/>
  <c r="P91" i="41"/>
  <c r="L91" i="41"/>
  <c r="H91" i="41"/>
  <c r="D91" i="41"/>
  <c r="Q91" i="41"/>
  <c r="M91" i="41"/>
  <c r="I91" i="41"/>
  <c r="E91" i="41"/>
  <c r="V93" i="41"/>
  <c r="R93" i="41"/>
  <c r="N93" i="41"/>
  <c r="J93" i="41"/>
  <c r="F93" i="41"/>
  <c r="S93" i="41"/>
  <c r="O93" i="41"/>
  <c r="K93" i="41"/>
  <c r="G93" i="41"/>
  <c r="C93" i="41"/>
  <c r="T93" i="41"/>
  <c r="P93" i="41"/>
  <c r="L93" i="41"/>
  <c r="H93" i="41"/>
  <c r="D93" i="41"/>
  <c r="Q93" i="41"/>
  <c r="M93" i="41"/>
  <c r="I93" i="41"/>
  <c r="E93" i="41"/>
  <c r="V95" i="41"/>
  <c r="R95" i="41"/>
  <c r="N95" i="41"/>
  <c r="J95" i="41"/>
  <c r="F95" i="41"/>
  <c r="S95" i="41"/>
  <c r="O95" i="41"/>
  <c r="K95" i="41"/>
  <c r="G95" i="41"/>
  <c r="C95" i="41"/>
  <c r="T95" i="41"/>
  <c r="P95" i="41"/>
  <c r="L95" i="41"/>
  <c r="H95" i="41"/>
  <c r="D95" i="41"/>
  <c r="Q95" i="41"/>
  <c r="M95" i="41"/>
  <c r="I95" i="41"/>
  <c r="E95" i="41"/>
  <c r="V97" i="41"/>
  <c r="R97" i="41"/>
  <c r="N97" i="41"/>
  <c r="J97" i="41"/>
  <c r="F97" i="41"/>
  <c r="S97" i="41"/>
  <c r="O97" i="41"/>
  <c r="K97" i="41"/>
  <c r="G97" i="41"/>
  <c r="C97" i="41"/>
  <c r="T97" i="41"/>
  <c r="P97" i="41"/>
  <c r="L97" i="41"/>
  <c r="H97" i="41"/>
  <c r="D97" i="41"/>
  <c r="Q97" i="41"/>
  <c r="M97" i="41"/>
  <c r="I97" i="41"/>
  <c r="E97" i="41"/>
  <c r="V99" i="41"/>
  <c r="R99" i="41"/>
  <c r="N99" i="41"/>
  <c r="J99" i="41"/>
  <c r="F99" i="41"/>
  <c r="S99" i="41"/>
  <c r="O99" i="41"/>
  <c r="K99" i="41"/>
  <c r="G99" i="41"/>
  <c r="C99" i="41"/>
  <c r="T99" i="41"/>
  <c r="P99" i="41"/>
  <c r="L99" i="41"/>
  <c r="H99" i="41"/>
  <c r="D99" i="41"/>
  <c r="Q99" i="41"/>
  <c r="M99" i="41"/>
  <c r="I99" i="41"/>
  <c r="E99" i="41"/>
  <c r="V101" i="41"/>
  <c r="R101" i="41"/>
  <c r="N101" i="41"/>
  <c r="J101" i="41"/>
  <c r="F101" i="41"/>
  <c r="S101" i="41"/>
  <c r="O101" i="41"/>
  <c r="K101" i="41"/>
  <c r="G101" i="41"/>
  <c r="C101" i="41"/>
  <c r="T101" i="41"/>
  <c r="P101" i="41"/>
  <c r="L101" i="41"/>
  <c r="H101" i="41"/>
  <c r="D101" i="41"/>
  <c r="Q101" i="41"/>
  <c r="M101" i="41"/>
  <c r="I101" i="41"/>
  <c r="E101" i="41"/>
  <c r="V103" i="41"/>
  <c r="R103" i="41"/>
  <c r="N103" i="41"/>
  <c r="J103" i="41"/>
  <c r="F103" i="41"/>
  <c r="S103" i="41"/>
  <c r="O103" i="41"/>
  <c r="K103" i="41"/>
  <c r="G103" i="41"/>
  <c r="C103" i="41"/>
  <c r="T103" i="41"/>
  <c r="P103" i="41"/>
  <c r="L103" i="41"/>
  <c r="H103" i="41"/>
  <c r="D103" i="41"/>
  <c r="Q103" i="41"/>
  <c r="M103" i="41"/>
  <c r="I103" i="41"/>
  <c r="E103" i="41"/>
  <c r="V105" i="41"/>
  <c r="R105" i="41"/>
  <c r="N105" i="41"/>
  <c r="J105" i="41"/>
  <c r="F105" i="41"/>
  <c r="S105" i="41"/>
  <c r="O105" i="41"/>
  <c r="K105" i="41"/>
  <c r="G105" i="41"/>
  <c r="C105" i="41"/>
  <c r="T105" i="41"/>
  <c r="P105" i="41"/>
  <c r="L105" i="41"/>
  <c r="H105" i="41"/>
  <c r="D105" i="41"/>
  <c r="Q105" i="41"/>
  <c r="M105" i="41"/>
  <c r="I105" i="41"/>
  <c r="E105" i="41"/>
  <c r="V107" i="41"/>
  <c r="R107" i="41"/>
  <c r="N107" i="41"/>
  <c r="J107" i="41"/>
  <c r="F107" i="41"/>
  <c r="S107" i="41"/>
  <c r="O107" i="41"/>
  <c r="K107" i="41"/>
  <c r="G107" i="41"/>
  <c r="C107" i="41"/>
  <c r="T107" i="41"/>
  <c r="P107" i="41"/>
  <c r="L107" i="41"/>
  <c r="H107" i="41"/>
  <c r="D107" i="41"/>
  <c r="Q107" i="41"/>
  <c r="M107" i="41"/>
  <c r="I107" i="41"/>
  <c r="E107" i="41"/>
  <c r="A4" i="41"/>
  <c r="Q9" i="40"/>
  <c r="M9" i="40"/>
  <c r="I9" i="40"/>
  <c r="E9" i="40"/>
  <c r="V9" i="40"/>
  <c r="R9" i="40"/>
  <c r="N9" i="40"/>
  <c r="J9" i="40"/>
  <c r="F9" i="40"/>
  <c r="S9" i="40"/>
  <c r="O9" i="40"/>
  <c r="K9" i="40"/>
  <c r="G9" i="40"/>
  <c r="C9" i="40"/>
  <c r="T9" i="40"/>
  <c r="P9" i="40"/>
  <c r="L9" i="40"/>
  <c r="H9" i="40"/>
  <c r="D9" i="40"/>
  <c r="Q15" i="40"/>
  <c r="M15" i="40"/>
  <c r="I15" i="40"/>
  <c r="E15" i="40"/>
  <c r="V15" i="40"/>
  <c r="R15" i="40"/>
  <c r="N15" i="40"/>
  <c r="J15" i="40"/>
  <c r="F15" i="40"/>
  <c r="S15" i="40"/>
  <c r="O15" i="40"/>
  <c r="K15" i="40"/>
  <c r="G15" i="40"/>
  <c r="C15" i="40"/>
  <c r="T15" i="40"/>
  <c r="P15" i="40"/>
  <c r="L15" i="40"/>
  <c r="H15" i="40"/>
  <c r="D15" i="40"/>
  <c r="Q17" i="40"/>
  <c r="M17" i="40"/>
  <c r="I17" i="40"/>
  <c r="E17" i="40"/>
  <c r="V17" i="40"/>
  <c r="R17" i="40"/>
  <c r="N17" i="40"/>
  <c r="J17" i="40"/>
  <c r="F17" i="40"/>
  <c r="S17" i="40"/>
  <c r="O17" i="40"/>
  <c r="K17" i="40"/>
  <c r="G17" i="40"/>
  <c r="C17" i="40"/>
  <c r="T17" i="40"/>
  <c r="P17" i="40"/>
  <c r="L17" i="40"/>
  <c r="H17" i="40"/>
  <c r="D17" i="40"/>
  <c r="Q21" i="40"/>
  <c r="M21" i="40"/>
  <c r="I21" i="40"/>
  <c r="E21" i="40"/>
  <c r="V21" i="40"/>
  <c r="R21" i="40"/>
  <c r="N21" i="40"/>
  <c r="J21" i="40"/>
  <c r="F21" i="40"/>
  <c r="S21" i="40"/>
  <c r="O21" i="40"/>
  <c r="K21" i="40"/>
  <c r="G21" i="40"/>
  <c r="C21" i="40"/>
  <c r="T21" i="40"/>
  <c r="P21" i="40"/>
  <c r="L21" i="40"/>
  <c r="H21" i="40"/>
  <c r="D21" i="40"/>
  <c r="Q23" i="40"/>
  <c r="M23" i="40"/>
  <c r="I23" i="40"/>
  <c r="E23" i="40"/>
  <c r="V23" i="40"/>
  <c r="R23" i="40"/>
  <c r="N23" i="40"/>
  <c r="J23" i="40"/>
  <c r="F23" i="40"/>
  <c r="S23" i="40"/>
  <c r="O23" i="40"/>
  <c r="K23" i="40"/>
  <c r="G23" i="40"/>
  <c r="C23" i="40"/>
  <c r="T23" i="40"/>
  <c r="P23" i="40"/>
  <c r="L23" i="40"/>
  <c r="H23" i="40"/>
  <c r="D23" i="40"/>
  <c r="Q25" i="40"/>
  <c r="M25" i="40"/>
  <c r="I25" i="40"/>
  <c r="E25" i="40"/>
  <c r="V25" i="40"/>
  <c r="R25" i="40"/>
  <c r="N25" i="40"/>
  <c r="J25" i="40"/>
  <c r="F25" i="40"/>
  <c r="S25" i="40"/>
  <c r="O25" i="40"/>
  <c r="K25" i="40"/>
  <c r="G25" i="40"/>
  <c r="C25" i="40"/>
  <c r="T25" i="40"/>
  <c r="P25" i="40"/>
  <c r="L25" i="40"/>
  <c r="H25" i="40"/>
  <c r="D25" i="40"/>
  <c r="Q27" i="40"/>
  <c r="M27" i="40"/>
  <c r="I27" i="40"/>
  <c r="E27" i="40"/>
  <c r="V27" i="40"/>
  <c r="R27" i="40"/>
  <c r="N27" i="40"/>
  <c r="J27" i="40"/>
  <c r="F27" i="40"/>
  <c r="S27" i="40"/>
  <c r="O27" i="40"/>
  <c r="K27" i="40"/>
  <c r="G27" i="40"/>
  <c r="C27" i="40"/>
  <c r="T27" i="40"/>
  <c r="P27" i="40"/>
  <c r="L27" i="40"/>
  <c r="H27" i="40"/>
  <c r="D27" i="40"/>
  <c r="Q29" i="40"/>
  <c r="M29" i="40"/>
  <c r="I29" i="40"/>
  <c r="E29" i="40"/>
  <c r="V29" i="40"/>
  <c r="R29" i="40"/>
  <c r="N29" i="40"/>
  <c r="J29" i="40"/>
  <c r="F29" i="40"/>
  <c r="S29" i="40"/>
  <c r="O29" i="40"/>
  <c r="K29" i="40"/>
  <c r="G29" i="40"/>
  <c r="C29" i="40"/>
  <c r="T29" i="40"/>
  <c r="P29" i="40"/>
  <c r="L29" i="40"/>
  <c r="H29" i="40"/>
  <c r="D29" i="40"/>
  <c r="Q31" i="40"/>
  <c r="M31" i="40"/>
  <c r="I31" i="40"/>
  <c r="E31" i="40"/>
  <c r="V31" i="40"/>
  <c r="R31" i="40"/>
  <c r="N31" i="40"/>
  <c r="J31" i="40"/>
  <c r="F31" i="40"/>
  <c r="S31" i="40"/>
  <c r="O31" i="40"/>
  <c r="K31" i="40"/>
  <c r="G31" i="40"/>
  <c r="C31" i="40"/>
  <c r="T31" i="40"/>
  <c r="P31" i="40"/>
  <c r="L31" i="40"/>
  <c r="H31" i="40"/>
  <c r="D31" i="40"/>
  <c r="Q35" i="40"/>
  <c r="M35" i="40"/>
  <c r="I35" i="40"/>
  <c r="E35" i="40"/>
  <c r="V35" i="40"/>
  <c r="R35" i="40"/>
  <c r="N35" i="40"/>
  <c r="J35" i="40"/>
  <c r="F35" i="40"/>
  <c r="S35" i="40"/>
  <c r="O35" i="40"/>
  <c r="K35" i="40"/>
  <c r="G35" i="40"/>
  <c r="C35" i="40"/>
  <c r="T35" i="40"/>
  <c r="P35" i="40"/>
  <c r="L35" i="40"/>
  <c r="H35" i="40"/>
  <c r="D35" i="40"/>
  <c r="Q37" i="40"/>
  <c r="M37" i="40"/>
  <c r="I37" i="40"/>
  <c r="E37" i="40"/>
  <c r="V37" i="40"/>
  <c r="R37" i="40"/>
  <c r="N37" i="40"/>
  <c r="J37" i="40"/>
  <c r="F37" i="40"/>
  <c r="S37" i="40"/>
  <c r="O37" i="40"/>
  <c r="K37" i="40"/>
  <c r="G37" i="40"/>
  <c r="C37" i="40"/>
  <c r="T37" i="40"/>
  <c r="P37" i="40"/>
  <c r="L37" i="40"/>
  <c r="H37" i="40"/>
  <c r="D37" i="40"/>
  <c r="Q39" i="40"/>
  <c r="M39" i="40"/>
  <c r="I39" i="40"/>
  <c r="E39" i="40"/>
  <c r="V39" i="40"/>
  <c r="R39" i="40"/>
  <c r="N39" i="40"/>
  <c r="J39" i="40"/>
  <c r="F39" i="40"/>
  <c r="S39" i="40"/>
  <c r="O39" i="40"/>
  <c r="K39" i="40"/>
  <c r="G39" i="40"/>
  <c r="C39" i="40"/>
  <c r="T39" i="40"/>
  <c r="P39" i="40"/>
  <c r="L39" i="40"/>
  <c r="H39" i="40"/>
  <c r="D39" i="40"/>
  <c r="Q41" i="40"/>
  <c r="M41" i="40"/>
  <c r="I41" i="40"/>
  <c r="E41" i="40"/>
  <c r="V41" i="40"/>
  <c r="R41" i="40"/>
  <c r="N41" i="40"/>
  <c r="J41" i="40"/>
  <c r="F41" i="40"/>
  <c r="S41" i="40"/>
  <c r="O41" i="40"/>
  <c r="K41" i="40"/>
  <c r="G41" i="40"/>
  <c r="C41" i="40"/>
  <c r="T41" i="40"/>
  <c r="P41" i="40"/>
  <c r="L41" i="40"/>
  <c r="H41" i="40"/>
  <c r="D41" i="40"/>
  <c r="Q43" i="40"/>
  <c r="M43" i="40"/>
  <c r="I43" i="40"/>
  <c r="E43" i="40"/>
  <c r="V43" i="40"/>
  <c r="R43" i="40"/>
  <c r="N43" i="40"/>
  <c r="J43" i="40"/>
  <c r="F43" i="40"/>
  <c r="S43" i="40"/>
  <c r="O43" i="40"/>
  <c r="K43" i="40"/>
  <c r="G43" i="40"/>
  <c r="C43" i="40"/>
  <c r="T43" i="40"/>
  <c r="P43" i="40"/>
  <c r="L43" i="40"/>
  <c r="H43" i="40"/>
  <c r="D43" i="40"/>
  <c r="Q45" i="40"/>
  <c r="M45" i="40"/>
  <c r="I45" i="40"/>
  <c r="E45" i="40"/>
  <c r="V45" i="40"/>
  <c r="R45" i="40"/>
  <c r="N45" i="40"/>
  <c r="J45" i="40"/>
  <c r="F45" i="40"/>
  <c r="S45" i="40"/>
  <c r="O45" i="40"/>
  <c r="K45" i="40"/>
  <c r="G45" i="40"/>
  <c r="C45" i="40"/>
  <c r="T45" i="40"/>
  <c r="P45" i="40"/>
  <c r="L45" i="40"/>
  <c r="H45" i="40"/>
  <c r="D45" i="40"/>
  <c r="Q47" i="40"/>
  <c r="M47" i="40"/>
  <c r="I47" i="40"/>
  <c r="E47" i="40"/>
  <c r="V47" i="40"/>
  <c r="R47" i="40"/>
  <c r="N47" i="40"/>
  <c r="J47" i="40"/>
  <c r="F47" i="40"/>
  <c r="S47" i="40"/>
  <c r="O47" i="40"/>
  <c r="K47" i="40"/>
  <c r="G47" i="40"/>
  <c r="C47" i="40"/>
  <c r="T47" i="40"/>
  <c r="P47" i="40"/>
  <c r="L47" i="40"/>
  <c r="H47" i="40"/>
  <c r="D47" i="40"/>
  <c r="Q49" i="40"/>
  <c r="M49" i="40"/>
  <c r="I49" i="40"/>
  <c r="E49" i="40"/>
  <c r="V49" i="40"/>
  <c r="R49" i="40"/>
  <c r="N49" i="40"/>
  <c r="J49" i="40"/>
  <c r="F49" i="40"/>
  <c r="S49" i="40"/>
  <c r="O49" i="40"/>
  <c r="K49" i="40"/>
  <c r="G49" i="40"/>
  <c r="C49" i="40"/>
  <c r="T49" i="40"/>
  <c r="P49" i="40"/>
  <c r="L49" i="40"/>
  <c r="H49" i="40"/>
  <c r="D49" i="40"/>
  <c r="Q51" i="40"/>
  <c r="M51" i="40"/>
  <c r="I51" i="40"/>
  <c r="E51" i="40"/>
  <c r="V51" i="40"/>
  <c r="R51" i="40"/>
  <c r="N51" i="40"/>
  <c r="J51" i="40"/>
  <c r="F51" i="40"/>
  <c r="S51" i="40"/>
  <c r="O51" i="40"/>
  <c r="K51" i="40"/>
  <c r="G51" i="40"/>
  <c r="C51" i="40"/>
  <c r="T51" i="40"/>
  <c r="P51" i="40"/>
  <c r="L51" i="40"/>
  <c r="H51" i="40"/>
  <c r="D51" i="40"/>
  <c r="Q53" i="40"/>
  <c r="M53" i="40"/>
  <c r="I53" i="40"/>
  <c r="E53" i="40"/>
  <c r="V53" i="40"/>
  <c r="R53" i="40"/>
  <c r="N53" i="40"/>
  <c r="J53" i="40"/>
  <c r="F53" i="40"/>
  <c r="S53" i="40"/>
  <c r="O53" i="40"/>
  <c r="K53" i="40"/>
  <c r="G53" i="40"/>
  <c r="C53" i="40"/>
  <c r="T53" i="40"/>
  <c r="P53" i="40"/>
  <c r="L53" i="40"/>
  <c r="H53" i="40"/>
  <c r="D53" i="40"/>
  <c r="Q55" i="40"/>
  <c r="M55" i="40"/>
  <c r="I55" i="40"/>
  <c r="E55" i="40"/>
  <c r="V55" i="40"/>
  <c r="R55" i="40"/>
  <c r="N55" i="40"/>
  <c r="J55" i="40"/>
  <c r="F55" i="40"/>
  <c r="S55" i="40"/>
  <c r="O55" i="40"/>
  <c r="K55" i="40"/>
  <c r="G55" i="40"/>
  <c r="C55" i="40"/>
  <c r="T55" i="40"/>
  <c r="P55" i="40"/>
  <c r="L55" i="40"/>
  <c r="H55" i="40"/>
  <c r="D55" i="40"/>
  <c r="Q57" i="40"/>
  <c r="M57" i="40"/>
  <c r="I57" i="40"/>
  <c r="E57" i="40"/>
  <c r="V57" i="40"/>
  <c r="R57" i="40"/>
  <c r="N57" i="40"/>
  <c r="J57" i="40"/>
  <c r="F57" i="40"/>
  <c r="S57" i="40"/>
  <c r="O57" i="40"/>
  <c r="K57" i="40"/>
  <c r="G57" i="40"/>
  <c r="C57" i="40"/>
  <c r="T57" i="40"/>
  <c r="P57" i="40"/>
  <c r="L57" i="40"/>
  <c r="H57" i="40"/>
  <c r="D57" i="40"/>
  <c r="Q59" i="40"/>
  <c r="M59" i="40"/>
  <c r="I59" i="40"/>
  <c r="E59" i="40"/>
  <c r="V59" i="40"/>
  <c r="R59" i="40"/>
  <c r="N59" i="40"/>
  <c r="J59" i="40"/>
  <c r="F59" i="40"/>
  <c r="S59" i="40"/>
  <c r="O59" i="40"/>
  <c r="K59" i="40"/>
  <c r="G59" i="40"/>
  <c r="C59" i="40"/>
  <c r="T59" i="40"/>
  <c r="P59" i="40"/>
  <c r="L59" i="40"/>
  <c r="H59" i="40"/>
  <c r="D59" i="40"/>
  <c r="Q61" i="40"/>
  <c r="M61" i="40"/>
  <c r="I61" i="40"/>
  <c r="E61" i="40"/>
  <c r="V61" i="40"/>
  <c r="R61" i="40"/>
  <c r="N61" i="40"/>
  <c r="J61" i="40"/>
  <c r="F61" i="40"/>
  <c r="S61" i="40"/>
  <c r="O61" i="40"/>
  <c r="K61" i="40"/>
  <c r="G61" i="40"/>
  <c r="C61" i="40"/>
  <c r="T61" i="40"/>
  <c r="P61" i="40"/>
  <c r="L61" i="40"/>
  <c r="H61" i="40"/>
  <c r="D61" i="40"/>
  <c r="Q63" i="40"/>
  <c r="M63" i="40"/>
  <c r="I63" i="40"/>
  <c r="E63" i="40"/>
  <c r="V63" i="40"/>
  <c r="R63" i="40"/>
  <c r="N63" i="40"/>
  <c r="J63" i="40"/>
  <c r="F63" i="40"/>
  <c r="S63" i="40"/>
  <c r="O63" i="40"/>
  <c r="K63" i="40"/>
  <c r="G63" i="40"/>
  <c r="C63" i="40"/>
  <c r="T63" i="40"/>
  <c r="P63" i="40"/>
  <c r="L63" i="40"/>
  <c r="H63" i="40"/>
  <c r="D63" i="40"/>
  <c r="Q65" i="40"/>
  <c r="M65" i="40"/>
  <c r="I65" i="40"/>
  <c r="E65" i="40"/>
  <c r="V65" i="40"/>
  <c r="R65" i="40"/>
  <c r="N65" i="40"/>
  <c r="J65" i="40"/>
  <c r="F65" i="40"/>
  <c r="S65" i="40"/>
  <c r="O65" i="40"/>
  <c r="K65" i="40"/>
  <c r="G65" i="40"/>
  <c r="C65" i="40"/>
  <c r="T65" i="40"/>
  <c r="P65" i="40"/>
  <c r="L65" i="40"/>
  <c r="H65" i="40"/>
  <c r="D65" i="40"/>
  <c r="Q67" i="40"/>
  <c r="M67" i="40"/>
  <c r="I67" i="40"/>
  <c r="E67" i="40"/>
  <c r="V67" i="40"/>
  <c r="R67" i="40"/>
  <c r="N67" i="40"/>
  <c r="J67" i="40"/>
  <c r="F67" i="40"/>
  <c r="S67" i="40"/>
  <c r="O67" i="40"/>
  <c r="K67" i="40"/>
  <c r="G67" i="40"/>
  <c r="C67" i="40"/>
  <c r="T67" i="40"/>
  <c r="P67" i="40"/>
  <c r="L67" i="40"/>
  <c r="H67" i="40"/>
  <c r="D67" i="40"/>
  <c r="Q69" i="40"/>
  <c r="M69" i="40"/>
  <c r="I69" i="40"/>
  <c r="E69" i="40"/>
  <c r="V69" i="40"/>
  <c r="R69" i="40"/>
  <c r="N69" i="40"/>
  <c r="J69" i="40"/>
  <c r="F69" i="40"/>
  <c r="S69" i="40"/>
  <c r="O69" i="40"/>
  <c r="K69" i="40"/>
  <c r="G69" i="40"/>
  <c r="C69" i="40"/>
  <c r="T69" i="40"/>
  <c r="P69" i="40"/>
  <c r="L69" i="40"/>
  <c r="H69" i="40"/>
  <c r="D69" i="40"/>
  <c r="Q71" i="40"/>
  <c r="M71" i="40"/>
  <c r="I71" i="40"/>
  <c r="E71" i="40"/>
  <c r="V71" i="40"/>
  <c r="R71" i="40"/>
  <c r="N71" i="40"/>
  <c r="J71" i="40"/>
  <c r="F71" i="40"/>
  <c r="S71" i="40"/>
  <c r="O71" i="40"/>
  <c r="K71" i="40"/>
  <c r="G71" i="40"/>
  <c r="C71" i="40"/>
  <c r="T71" i="40"/>
  <c r="P71" i="40"/>
  <c r="L71" i="40"/>
  <c r="H71" i="40"/>
  <c r="D71" i="40"/>
  <c r="Q73" i="40"/>
  <c r="M73" i="40"/>
  <c r="I73" i="40"/>
  <c r="E73" i="40"/>
  <c r="V73" i="40"/>
  <c r="R73" i="40"/>
  <c r="N73" i="40"/>
  <c r="J73" i="40"/>
  <c r="F73" i="40"/>
  <c r="S73" i="40"/>
  <c r="O73" i="40"/>
  <c r="K73" i="40"/>
  <c r="G73" i="40"/>
  <c r="C73" i="40"/>
  <c r="T73" i="40"/>
  <c r="P73" i="40"/>
  <c r="L73" i="40"/>
  <c r="H73" i="40"/>
  <c r="D73" i="40"/>
  <c r="Q75" i="40"/>
  <c r="M75" i="40"/>
  <c r="I75" i="40"/>
  <c r="E75" i="40"/>
  <c r="V75" i="40"/>
  <c r="R75" i="40"/>
  <c r="N75" i="40"/>
  <c r="J75" i="40"/>
  <c r="F75" i="40"/>
  <c r="S75" i="40"/>
  <c r="O75" i="40"/>
  <c r="K75" i="40"/>
  <c r="G75" i="40"/>
  <c r="C75" i="40"/>
  <c r="T75" i="40"/>
  <c r="P75" i="40"/>
  <c r="L75" i="40"/>
  <c r="H75" i="40"/>
  <c r="D75" i="40"/>
  <c r="Q77" i="40"/>
  <c r="M77" i="40"/>
  <c r="I77" i="40"/>
  <c r="E77" i="40"/>
  <c r="V77" i="40"/>
  <c r="R77" i="40"/>
  <c r="N77" i="40"/>
  <c r="J77" i="40"/>
  <c r="F77" i="40"/>
  <c r="S77" i="40"/>
  <c r="O77" i="40"/>
  <c r="K77" i="40"/>
  <c r="G77" i="40"/>
  <c r="C77" i="40"/>
  <c r="T77" i="40"/>
  <c r="P77" i="40"/>
  <c r="L77" i="40"/>
  <c r="H77" i="40"/>
  <c r="D77" i="40"/>
  <c r="Q79" i="40"/>
  <c r="M79" i="40"/>
  <c r="I79" i="40"/>
  <c r="E79" i="40"/>
  <c r="V79" i="40"/>
  <c r="R79" i="40"/>
  <c r="N79" i="40"/>
  <c r="J79" i="40"/>
  <c r="F79" i="40"/>
  <c r="S79" i="40"/>
  <c r="O79" i="40"/>
  <c r="K79" i="40"/>
  <c r="G79" i="40"/>
  <c r="C79" i="40"/>
  <c r="T79" i="40"/>
  <c r="P79" i="40"/>
  <c r="L79" i="40"/>
  <c r="H79" i="40"/>
  <c r="D79" i="40"/>
  <c r="T81" i="40"/>
  <c r="P81" i="40"/>
  <c r="L81" i="40"/>
  <c r="H81" i="40"/>
  <c r="D81" i="40"/>
  <c r="Q81" i="40"/>
  <c r="M81" i="40"/>
  <c r="I81" i="40"/>
  <c r="E81" i="40"/>
  <c r="V81" i="40"/>
  <c r="R81" i="40"/>
  <c r="N81" i="40"/>
  <c r="J81" i="40"/>
  <c r="F81" i="40"/>
  <c r="O81" i="40"/>
  <c r="S81" i="40"/>
  <c r="C81" i="40"/>
  <c r="G81" i="40"/>
  <c r="K81" i="40"/>
  <c r="T83" i="40"/>
  <c r="P83" i="40"/>
  <c r="L83" i="40"/>
  <c r="H83" i="40"/>
  <c r="D83" i="40"/>
  <c r="Q83" i="40"/>
  <c r="M83" i="40"/>
  <c r="I83" i="40"/>
  <c r="E83" i="40"/>
  <c r="V83" i="40"/>
  <c r="R83" i="40"/>
  <c r="N83" i="40"/>
  <c r="J83" i="40"/>
  <c r="F83" i="40"/>
  <c r="G83" i="40"/>
  <c r="K83" i="40"/>
  <c r="O83" i="40"/>
  <c r="S83" i="40"/>
  <c r="C83" i="40"/>
  <c r="S85" i="40"/>
  <c r="T85" i="40"/>
  <c r="P85" i="40"/>
  <c r="L85" i="40"/>
  <c r="H85" i="40"/>
  <c r="D85" i="40"/>
  <c r="Q85" i="40"/>
  <c r="M85" i="40"/>
  <c r="I85" i="40"/>
  <c r="E85" i="40"/>
  <c r="V85" i="40"/>
  <c r="R85" i="40"/>
  <c r="N85" i="40"/>
  <c r="J85" i="40"/>
  <c r="F85" i="40"/>
  <c r="O85" i="40"/>
  <c r="C85" i="40"/>
  <c r="G85" i="40"/>
  <c r="K85" i="40"/>
  <c r="S87" i="40"/>
  <c r="O87" i="40"/>
  <c r="K87" i="40"/>
  <c r="G87" i="40"/>
  <c r="C87" i="40"/>
  <c r="T87" i="40"/>
  <c r="P87" i="40"/>
  <c r="L87" i="40"/>
  <c r="H87" i="40"/>
  <c r="D87" i="40"/>
  <c r="Q87" i="40"/>
  <c r="M87" i="40"/>
  <c r="I87" i="40"/>
  <c r="E87" i="40"/>
  <c r="V87" i="40"/>
  <c r="R87" i="40"/>
  <c r="N87" i="40"/>
  <c r="J87" i="40"/>
  <c r="F87" i="40"/>
  <c r="S89" i="40"/>
  <c r="O89" i="40"/>
  <c r="K89" i="40"/>
  <c r="G89" i="40"/>
  <c r="C89" i="40"/>
  <c r="T89" i="40"/>
  <c r="P89" i="40"/>
  <c r="L89" i="40"/>
  <c r="H89" i="40"/>
  <c r="D89" i="40"/>
  <c r="Q89" i="40"/>
  <c r="M89" i="40"/>
  <c r="I89" i="40"/>
  <c r="E89" i="40"/>
  <c r="V89" i="40"/>
  <c r="R89" i="40"/>
  <c r="N89" i="40"/>
  <c r="J89" i="40"/>
  <c r="F89" i="40"/>
  <c r="S91" i="40"/>
  <c r="O91" i="40"/>
  <c r="K91" i="40"/>
  <c r="G91" i="40"/>
  <c r="C91" i="40"/>
  <c r="T91" i="40"/>
  <c r="P91" i="40"/>
  <c r="L91" i="40"/>
  <c r="H91" i="40"/>
  <c r="D91" i="40"/>
  <c r="Q91" i="40"/>
  <c r="M91" i="40"/>
  <c r="I91" i="40"/>
  <c r="E91" i="40"/>
  <c r="V91" i="40"/>
  <c r="R91" i="40"/>
  <c r="N91" i="40"/>
  <c r="J91" i="40"/>
  <c r="F91" i="40"/>
  <c r="S93" i="40"/>
  <c r="O93" i="40"/>
  <c r="K93" i="40"/>
  <c r="G93" i="40"/>
  <c r="C93" i="40"/>
  <c r="T93" i="40"/>
  <c r="P93" i="40"/>
  <c r="L93" i="40"/>
  <c r="H93" i="40"/>
  <c r="D93" i="40"/>
  <c r="Q93" i="40"/>
  <c r="M93" i="40"/>
  <c r="I93" i="40"/>
  <c r="E93" i="40"/>
  <c r="V93" i="40"/>
  <c r="R93" i="40"/>
  <c r="N93" i="40"/>
  <c r="J93" i="40"/>
  <c r="F93" i="40"/>
  <c r="S95" i="40"/>
  <c r="O95" i="40"/>
  <c r="K95" i="40"/>
  <c r="G95" i="40"/>
  <c r="C95" i="40"/>
  <c r="T95" i="40"/>
  <c r="P95" i="40"/>
  <c r="L95" i="40"/>
  <c r="H95" i="40"/>
  <c r="D95" i="40"/>
  <c r="Q95" i="40"/>
  <c r="M95" i="40"/>
  <c r="I95" i="40"/>
  <c r="E95" i="40"/>
  <c r="V95" i="40"/>
  <c r="R95" i="40"/>
  <c r="N95" i="40"/>
  <c r="J95" i="40"/>
  <c r="F95" i="40"/>
  <c r="S97" i="40"/>
  <c r="O97" i="40"/>
  <c r="K97" i="40"/>
  <c r="G97" i="40"/>
  <c r="C97" i="40"/>
  <c r="T97" i="40"/>
  <c r="P97" i="40"/>
  <c r="L97" i="40"/>
  <c r="H97" i="40"/>
  <c r="D97" i="40"/>
  <c r="Q97" i="40"/>
  <c r="M97" i="40"/>
  <c r="I97" i="40"/>
  <c r="E97" i="40"/>
  <c r="V97" i="40"/>
  <c r="R97" i="40"/>
  <c r="N97" i="40"/>
  <c r="J97" i="40"/>
  <c r="F97" i="40"/>
  <c r="S99" i="40"/>
  <c r="O99" i="40"/>
  <c r="K99" i="40"/>
  <c r="G99" i="40"/>
  <c r="C99" i="40"/>
  <c r="T99" i="40"/>
  <c r="P99" i="40"/>
  <c r="L99" i="40"/>
  <c r="H99" i="40"/>
  <c r="D99" i="40"/>
  <c r="Q99" i="40"/>
  <c r="M99" i="40"/>
  <c r="I99" i="40"/>
  <c r="E99" i="40"/>
  <c r="V99" i="40"/>
  <c r="R99" i="40"/>
  <c r="N99" i="40"/>
  <c r="J99" i="40"/>
  <c r="F99" i="40"/>
  <c r="S101" i="40"/>
  <c r="O101" i="40"/>
  <c r="K101" i="40"/>
  <c r="G101" i="40"/>
  <c r="C101" i="40"/>
  <c r="T101" i="40"/>
  <c r="P101" i="40"/>
  <c r="L101" i="40"/>
  <c r="H101" i="40"/>
  <c r="D101" i="40"/>
  <c r="Q101" i="40"/>
  <c r="M101" i="40"/>
  <c r="I101" i="40"/>
  <c r="E101" i="40"/>
  <c r="V101" i="40"/>
  <c r="R101" i="40"/>
  <c r="N101" i="40"/>
  <c r="J101" i="40"/>
  <c r="F101" i="40"/>
  <c r="S103" i="40"/>
  <c r="O103" i="40"/>
  <c r="K103" i="40"/>
  <c r="G103" i="40"/>
  <c r="C103" i="40"/>
  <c r="T103" i="40"/>
  <c r="P103" i="40"/>
  <c r="L103" i="40"/>
  <c r="H103" i="40"/>
  <c r="D103" i="40"/>
  <c r="Q103" i="40"/>
  <c r="M103" i="40"/>
  <c r="I103" i="40"/>
  <c r="E103" i="40"/>
  <c r="V103" i="40"/>
  <c r="R103" i="40"/>
  <c r="N103" i="40"/>
  <c r="J103" i="40"/>
  <c r="F103" i="40"/>
  <c r="S105" i="40"/>
  <c r="O105" i="40"/>
  <c r="K105" i="40"/>
  <c r="G105" i="40"/>
  <c r="C105" i="40"/>
  <c r="T105" i="40"/>
  <c r="P105" i="40"/>
  <c r="L105" i="40"/>
  <c r="H105" i="40"/>
  <c r="D105" i="40"/>
  <c r="Q105" i="40"/>
  <c r="M105" i="40"/>
  <c r="I105" i="40"/>
  <c r="E105" i="40"/>
  <c r="V105" i="40"/>
  <c r="R105" i="40"/>
  <c r="N105" i="40"/>
  <c r="J105" i="40"/>
  <c r="F105" i="40"/>
  <c r="S107" i="40"/>
  <c r="O107" i="40"/>
  <c r="K107" i="40"/>
  <c r="G107" i="40"/>
  <c r="C107" i="40"/>
  <c r="T107" i="40"/>
  <c r="P107" i="40"/>
  <c r="L107" i="40"/>
  <c r="H107" i="40"/>
  <c r="D107" i="40"/>
  <c r="Q107" i="40"/>
  <c r="M107" i="40"/>
  <c r="I107" i="40"/>
  <c r="E107" i="40"/>
  <c r="V107" i="40"/>
  <c r="R107" i="40"/>
  <c r="N107" i="40"/>
  <c r="J107" i="40"/>
  <c r="F107" i="40"/>
  <c r="Q11" i="40"/>
  <c r="M11" i="40"/>
  <c r="I11" i="40"/>
  <c r="E11" i="40"/>
  <c r="V11" i="40"/>
  <c r="R11" i="40"/>
  <c r="N11" i="40"/>
  <c r="J11" i="40"/>
  <c r="F11" i="40"/>
  <c r="S11" i="40"/>
  <c r="O11" i="40"/>
  <c r="K11" i="40"/>
  <c r="G11" i="40"/>
  <c r="C11" i="40"/>
  <c r="T11" i="40"/>
  <c r="P11" i="40"/>
  <c r="L11" i="40"/>
  <c r="H11" i="40"/>
  <c r="D11" i="40"/>
  <c r="Q13" i="40"/>
  <c r="M13" i="40"/>
  <c r="I13" i="40"/>
  <c r="E13" i="40"/>
  <c r="V13" i="40"/>
  <c r="R13" i="40"/>
  <c r="N13" i="40"/>
  <c r="J13" i="40"/>
  <c r="F13" i="40"/>
  <c r="S13" i="40"/>
  <c r="O13" i="40"/>
  <c r="K13" i="40"/>
  <c r="G13" i="40"/>
  <c r="C13" i="40"/>
  <c r="T13" i="40"/>
  <c r="P13" i="40"/>
  <c r="L13" i="40"/>
  <c r="H13" i="40"/>
  <c r="D13" i="40"/>
  <c r="Q19" i="40"/>
  <c r="M19" i="40"/>
  <c r="I19" i="40"/>
  <c r="E19" i="40"/>
  <c r="V19" i="40"/>
  <c r="R19" i="40"/>
  <c r="N19" i="40"/>
  <c r="J19" i="40"/>
  <c r="F19" i="40"/>
  <c r="S19" i="40"/>
  <c r="O19" i="40"/>
  <c r="K19" i="40"/>
  <c r="G19" i="40"/>
  <c r="C19" i="40"/>
  <c r="T19" i="40"/>
  <c r="P19" i="40"/>
  <c r="L19" i="40"/>
  <c r="H19" i="40"/>
  <c r="D19" i="40"/>
  <c r="Q33" i="40"/>
  <c r="M33" i="40"/>
  <c r="I33" i="40"/>
  <c r="E33" i="40"/>
  <c r="V33" i="40"/>
  <c r="R33" i="40"/>
  <c r="N33" i="40"/>
  <c r="J33" i="40"/>
  <c r="F33" i="40"/>
  <c r="S33" i="40"/>
  <c r="O33" i="40"/>
  <c r="K33" i="40"/>
  <c r="G33" i="40"/>
  <c r="C33" i="40"/>
  <c r="T33" i="40"/>
  <c r="P33" i="40"/>
  <c r="L33" i="40"/>
  <c r="H33" i="40"/>
  <c r="D33" i="40"/>
  <c r="Q10" i="40"/>
  <c r="M10" i="40"/>
  <c r="I10" i="40"/>
  <c r="E10" i="40"/>
  <c r="V10" i="40"/>
  <c r="R10" i="40"/>
  <c r="N10" i="40"/>
  <c r="J10" i="40"/>
  <c r="F10" i="40"/>
  <c r="S10" i="40"/>
  <c r="O10" i="40"/>
  <c r="K10" i="40"/>
  <c r="G10" i="40"/>
  <c r="C10" i="40"/>
  <c r="T10" i="40"/>
  <c r="P10" i="40"/>
  <c r="L10" i="40"/>
  <c r="H10" i="40"/>
  <c r="D10" i="40"/>
  <c r="Q12" i="40"/>
  <c r="M12" i="40"/>
  <c r="I12" i="40"/>
  <c r="E12" i="40"/>
  <c r="V12" i="40"/>
  <c r="R12" i="40"/>
  <c r="N12" i="40"/>
  <c r="J12" i="40"/>
  <c r="F12" i="40"/>
  <c r="S12" i="40"/>
  <c r="O12" i="40"/>
  <c r="K12" i="40"/>
  <c r="G12" i="40"/>
  <c r="C12" i="40"/>
  <c r="T12" i="40"/>
  <c r="P12" i="40"/>
  <c r="L12" i="40"/>
  <c r="H12" i="40"/>
  <c r="D12" i="40"/>
  <c r="Q14" i="40"/>
  <c r="M14" i="40"/>
  <c r="I14" i="40"/>
  <c r="E14" i="40"/>
  <c r="V14" i="40"/>
  <c r="R14" i="40"/>
  <c r="N14" i="40"/>
  <c r="J14" i="40"/>
  <c r="F14" i="40"/>
  <c r="S14" i="40"/>
  <c r="O14" i="40"/>
  <c r="K14" i="40"/>
  <c r="G14" i="40"/>
  <c r="C14" i="40"/>
  <c r="T14" i="40"/>
  <c r="P14" i="40"/>
  <c r="L14" i="40"/>
  <c r="H14" i="40"/>
  <c r="D14" i="40"/>
  <c r="Q16" i="40"/>
  <c r="M16" i="40"/>
  <c r="I16" i="40"/>
  <c r="E16" i="40"/>
  <c r="V16" i="40"/>
  <c r="R16" i="40"/>
  <c r="N16" i="40"/>
  <c r="J16" i="40"/>
  <c r="F16" i="40"/>
  <c r="S16" i="40"/>
  <c r="O16" i="40"/>
  <c r="K16" i="40"/>
  <c r="G16" i="40"/>
  <c r="C16" i="40"/>
  <c r="T16" i="40"/>
  <c r="P16" i="40"/>
  <c r="L16" i="40"/>
  <c r="H16" i="40"/>
  <c r="D16" i="40"/>
  <c r="Q18" i="40"/>
  <c r="M18" i="40"/>
  <c r="I18" i="40"/>
  <c r="E18" i="40"/>
  <c r="V18" i="40"/>
  <c r="R18" i="40"/>
  <c r="N18" i="40"/>
  <c r="J18" i="40"/>
  <c r="F18" i="40"/>
  <c r="S18" i="40"/>
  <c r="O18" i="40"/>
  <c r="K18" i="40"/>
  <c r="G18" i="40"/>
  <c r="C18" i="40"/>
  <c r="T18" i="40"/>
  <c r="P18" i="40"/>
  <c r="L18" i="40"/>
  <c r="H18" i="40"/>
  <c r="D18" i="40"/>
  <c r="Q20" i="40"/>
  <c r="M20" i="40"/>
  <c r="I20" i="40"/>
  <c r="E20" i="40"/>
  <c r="V20" i="40"/>
  <c r="R20" i="40"/>
  <c r="N20" i="40"/>
  <c r="J20" i="40"/>
  <c r="F20" i="40"/>
  <c r="S20" i="40"/>
  <c r="O20" i="40"/>
  <c r="K20" i="40"/>
  <c r="G20" i="40"/>
  <c r="C20" i="40"/>
  <c r="T20" i="40"/>
  <c r="P20" i="40"/>
  <c r="L20" i="40"/>
  <c r="H20" i="40"/>
  <c r="D20" i="40"/>
  <c r="Q22" i="40"/>
  <c r="M22" i="40"/>
  <c r="I22" i="40"/>
  <c r="E22" i="40"/>
  <c r="V22" i="40"/>
  <c r="R22" i="40"/>
  <c r="N22" i="40"/>
  <c r="J22" i="40"/>
  <c r="F22" i="40"/>
  <c r="S22" i="40"/>
  <c r="O22" i="40"/>
  <c r="K22" i="40"/>
  <c r="G22" i="40"/>
  <c r="C22" i="40"/>
  <c r="T22" i="40"/>
  <c r="P22" i="40"/>
  <c r="L22" i="40"/>
  <c r="H22" i="40"/>
  <c r="D22" i="40"/>
  <c r="Q24" i="40"/>
  <c r="M24" i="40"/>
  <c r="I24" i="40"/>
  <c r="E24" i="40"/>
  <c r="V24" i="40"/>
  <c r="R24" i="40"/>
  <c r="N24" i="40"/>
  <c r="J24" i="40"/>
  <c r="F24" i="40"/>
  <c r="S24" i="40"/>
  <c r="O24" i="40"/>
  <c r="K24" i="40"/>
  <c r="G24" i="40"/>
  <c r="C24" i="40"/>
  <c r="T24" i="40"/>
  <c r="P24" i="40"/>
  <c r="L24" i="40"/>
  <c r="H24" i="40"/>
  <c r="D24" i="40"/>
  <c r="Q26" i="40"/>
  <c r="M26" i="40"/>
  <c r="I26" i="40"/>
  <c r="E26" i="40"/>
  <c r="V26" i="40"/>
  <c r="R26" i="40"/>
  <c r="N26" i="40"/>
  <c r="J26" i="40"/>
  <c r="F26" i="40"/>
  <c r="S26" i="40"/>
  <c r="O26" i="40"/>
  <c r="K26" i="40"/>
  <c r="G26" i="40"/>
  <c r="C26" i="40"/>
  <c r="T26" i="40"/>
  <c r="P26" i="40"/>
  <c r="L26" i="40"/>
  <c r="H26" i="40"/>
  <c r="D26" i="40"/>
  <c r="Q28" i="40"/>
  <c r="M28" i="40"/>
  <c r="I28" i="40"/>
  <c r="E28" i="40"/>
  <c r="V28" i="40"/>
  <c r="R28" i="40"/>
  <c r="N28" i="40"/>
  <c r="J28" i="40"/>
  <c r="F28" i="40"/>
  <c r="S28" i="40"/>
  <c r="O28" i="40"/>
  <c r="K28" i="40"/>
  <c r="G28" i="40"/>
  <c r="C28" i="40"/>
  <c r="T28" i="40"/>
  <c r="P28" i="40"/>
  <c r="L28" i="40"/>
  <c r="H28" i="40"/>
  <c r="D28" i="40"/>
  <c r="Q30" i="40"/>
  <c r="M30" i="40"/>
  <c r="I30" i="40"/>
  <c r="E30" i="40"/>
  <c r="V30" i="40"/>
  <c r="R30" i="40"/>
  <c r="N30" i="40"/>
  <c r="J30" i="40"/>
  <c r="F30" i="40"/>
  <c r="S30" i="40"/>
  <c r="O30" i="40"/>
  <c r="K30" i="40"/>
  <c r="G30" i="40"/>
  <c r="C30" i="40"/>
  <c r="T30" i="40"/>
  <c r="P30" i="40"/>
  <c r="L30" i="40"/>
  <c r="H30" i="40"/>
  <c r="D30" i="40"/>
  <c r="Q32" i="40"/>
  <c r="M32" i="40"/>
  <c r="I32" i="40"/>
  <c r="E32" i="40"/>
  <c r="V32" i="40"/>
  <c r="R32" i="40"/>
  <c r="N32" i="40"/>
  <c r="J32" i="40"/>
  <c r="F32" i="40"/>
  <c r="S32" i="40"/>
  <c r="O32" i="40"/>
  <c r="K32" i="40"/>
  <c r="G32" i="40"/>
  <c r="C32" i="40"/>
  <c r="T32" i="40"/>
  <c r="P32" i="40"/>
  <c r="L32" i="40"/>
  <c r="H32" i="40"/>
  <c r="D32" i="40"/>
  <c r="Q34" i="40"/>
  <c r="M34" i="40"/>
  <c r="I34" i="40"/>
  <c r="E34" i="40"/>
  <c r="V34" i="40"/>
  <c r="R34" i="40"/>
  <c r="N34" i="40"/>
  <c r="J34" i="40"/>
  <c r="F34" i="40"/>
  <c r="S34" i="40"/>
  <c r="O34" i="40"/>
  <c r="K34" i="40"/>
  <c r="G34" i="40"/>
  <c r="C34" i="40"/>
  <c r="T34" i="40"/>
  <c r="P34" i="40"/>
  <c r="L34" i="40"/>
  <c r="H34" i="40"/>
  <c r="D34" i="40"/>
  <c r="Q36" i="40"/>
  <c r="M36" i="40"/>
  <c r="I36" i="40"/>
  <c r="E36" i="40"/>
  <c r="V36" i="40"/>
  <c r="R36" i="40"/>
  <c r="N36" i="40"/>
  <c r="J36" i="40"/>
  <c r="F36" i="40"/>
  <c r="S36" i="40"/>
  <c r="O36" i="40"/>
  <c r="K36" i="40"/>
  <c r="G36" i="40"/>
  <c r="C36" i="40"/>
  <c r="T36" i="40"/>
  <c r="P36" i="40"/>
  <c r="L36" i="40"/>
  <c r="H36" i="40"/>
  <c r="D36" i="40"/>
  <c r="Q38" i="40"/>
  <c r="M38" i="40"/>
  <c r="I38" i="40"/>
  <c r="E38" i="40"/>
  <c r="V38" i="40"/>
  <c r="R38" i="40"/>
  <c r="N38" i="40"/>
  <c r="J38" i="40"/>
  <c r="F38" i="40"/>
  <c r="S38" i="40"/>
  <c r="O38" i="40"/>
  <c r="K38" i="40"/>
  <c r="G38" i="40"/>
  <c r="C38" i="40"/>
  <c r="T38" i="40"/>
  <c r="P38" i="40"/>
  <c r="L38" i="40"/>
  <c r="H38" i="40"/>
  <c r="D38" i="40"/>
  <c r="Q40" i="40"/>
  <c r="M40" i="40"/>
  <c r="I40" i="40"/>
  <c r="E40" i="40"/>
  <c r="V40" i="40"/>
  <c r="R40" i="40"/>
  <c r="N40" i="40"/>
  <c r="J40" i="40"/>
  <c r="F40" i="40"/>
  <c r="S40" i="40"/>
  <c r="O40" i="40"/>
  <c r="K40" i="40"/>
  <c r="G40" i="40"/>
  <c r="C40" i="40"/>
  <c r="T40" i="40"/>
  <c r="P40" i="40"/>
  <c r="L40" i="40"/>
  <c r="H40" i="40"/>
  <c r="D40" i="40"/>
  <c r="Q42" i="40"/>
  <c r="M42" i="40"/>
  <c r="I42" i="40"/>
  <c r="E42" i="40"/>
  <c r="V42" i="40"/>
  <c r="R42" i="40"/>
  <c r="N42" i="40"/>
  <c r="J42" i="40"/>
  <c r="F42" i="40"/>
  <c r="S42" i="40"/>
  <c r="O42" i="40"/>
  <c r="K42" i="40"/>
  <c r="G42" i="40"/>
  <c r="C42" i="40"/>
  <c r="T42" i="40"/>
  <c r="P42" i="40"/>
  <c r="L42" i="40"/>
  <c r="H42" i="40"/>
  <c r="D42" i="40"/>
  <c r="Q44" i="40"/>
  <c r="M44" i="40"/>
  <c r="I44" i="40"/>
  <c r="E44" i="40"/>
  <c r="V44" i="40"/>
  <c r="R44" i="40"/>
  <c r="N44" i="40"/>
  <c r="J44" i="40"/>
  <c r="F44" i="40"/>
  <c r="S44" i="40"/>
  <c r="O44" i="40"/>
  <c r="K44" i="40"/>
  <c r="G44" i="40"/>
  <c r="C44" i="40"/>
  <c r="T44" i="40"/>
  <c r="P44" i="40"/>
  <c r="L44" i="40"/>
  <c r="H44" i="40"/>
  <c r="D44" i="40"/>
  <c r="Q46" i="40"/>
  <c r="M46" i="40"/>
  <c r="I46" i="40"/>
  <c r="E46" i="40"/>
  <c r="V46" i="40"/>
  <c r="R46" i="40"/>
  <c r="N46" i="40"/>
  <c r="J46" i="40"/>
  <c r="F46" i="40"/>
  <c r="S46" i="40"/>
  <c r="O46" i="40"/>
  <c r="K46" i="40"/>
  <c r="G46" i="40"/>
  <c r="C46" i="40"/>
  <c r="T46" i="40"/>
  <c r="P46" i="40"/>
  <c r="L46" i="40"/>
  <c r="H46" i="40"/>
  <c r="D46" i="40"/>
  <c r="Q48" i="40"/>
  <c r="M48" i="40"/>
  <c r="I48" i="40"/>
  <c r="E48" i="40"/>
  <c r="V48" i="40"/>
  <c r="R48" i="40"/>
  <c r="N48" i="40"/>
  <c r="J48" i="40"/>
  <c r="F48" i="40"/>
  <c r="S48" i="40"/>
  <c r="O48" i="40"/>
  <c r="K48" i="40"/>
  <c r="G48" i="40"/>
  <c r="C48" i="40"/>
  <c r="T48" i="40"/>
  <c r="P48" i="40"/>
  <c r="L48" i="40"/>
  <c r="H48" i="40"/>
  <c r="D48" i="40"/>
  <c r="Q50" i="40"/>
  <c r="M50" i="40"/>
  <c r="I50" i="40"/>
  <c r="E50" i="40"/>
  <c r="V50" i="40"/>
  <c r="R50" i="40"/>
  <c r="N50" i="40"/>
  <c r="J50" i="40"/>
  <c r="F50" i="40"/>
  <c r="S50" i="40"/>
  <c r="O50" i="40"/>
  <c r="K50" i="40"/>
  <c r="G50" i="40"/>
  <c r="C50" i="40"/>
  <c r="T50" i="40"/>
  <c r="P50" i="40"/>
  <c r="L50" i="40"/>
  <c r="H50" i="40"/>
  <c r="D50" i="40"/>
  <c r="Q52" i="40"/>
  <c r="M52" i="40"/>
  <c r="I52" i="40"/>
  <c r="E52" i="40"/>
  <c r="V52" i="40"/>
  <c r="R52" i="40"/>
  <c r="N52" i="40"/>
  <c r="J52" i="40"/>
  <c r="F52" i="40"/>
  <c r="S52" i="40"/>
  <c r="O52" i="40"/>
  <c r="K52" i="40"/>
  <c r="G52" i="40"/>
  <c r="C52" i="40"/>
  <c r="T52" i="40"/>
  <c r="P52" i="40"/>
  <c r="L52" i="40"/>
  <c r="H52" i="40"/>
  <c r="D52" i="40"/>
  <c r="Q54" i="40"/>
  <c r="M54" i="40"/>
  <c r="I54" i="40"/>
  <c r="E54" i="40"/>
  <c r="V54" i="40"/>
  <c r="R54" i="40"/>
  <c r="N54" i="40"/>
  <c r="J54" i="40"/>
  <c r="F54" i="40"/>
  <c r="S54" i="40"/>
  <c r="O54" i="40"/>
  <c r="K54" i="40"/>
  <c r="G54" i="40"/>
  <c r="C54" i="40"/>
  <c r="T54" i="40"/>
  <c r="P54" i="40"/>
  <c r="L54" i="40"/>
  <c r="H54" i="40"/>
  <c r="D54" i="40"/>
  <c r="Q56" i="40"/>
  <c r="M56" i="40"/>
  <c r="I56" i="40"/>
  <c r="E56" i="40"/>
  <c r="V56" i="40"/>
  <c r="R56" i="40"/>
  <c r="N56" i="40"/>
  <c r="J56" i="40"/>
  <c r="F56" i="40"/>
  <c r="S56" i="40"/>
  <c r="O56" i="40"/>
  <c r="K56" i="40"/>
  <c r="G56" i="40"/>
  <c r="C56" i="40"/>
  <c r="T56" i="40"/>
  <c r="P56" i="40"/>
  <c r="L56" i="40"/>
  <c r="H56" i="40"/>
  <c r="D56" i="40"/>
  <c r="Q58" i="40"/>
  <c r="M58" i="40"/>
  <c r="I58" i="40"/>
  <c r="E58" i="40"/>
  <c r="V58" i="40"/>
  <c r="R58" i="40"/>
  <c r="N58" i="40"/>
  <c r="J58" i="40"/>
  <c r="F58" i="40"/>
  <c r="S58" i="40"/>
  <c r="O58" i="40"/>
  <c r="K58" i="40"/>
  <c r="G58" i="40"/>
  <c r="C58" i="40"/>
  <c r="T58" i="40"/>
  <c r="P58" i="40"/>
  <c r="L58" i="40"/>
  <c r="H58" i="40"/>
  <c r="D58" i="40"/>
  <c r="Q60" i="40"/>
  <c r="M60" i="40"/>
  <c r="I60" i="40"/>
  <c r="E60" i="40"/>
  <c r="V60" i="40"/>
  <c r="R60" i="40"/>
  <c r="N60" i="40"/>
  <c r="J60" i="40"/>
  <c r="F60" i="40"/>
  <c r="S60" i="40"/>
  <c r="O60" i="40"/>
  <c r="K60" i="40"/>
  <c r="G60" i="40"/>
  <c r="C60" i="40"/>
  <c r="T60" i="40"/>
  <c r="P60" i="40"/>
  <c r="L60" i="40"/>
  <c r="H60" i="40"/>
  <c r="D60" i="40"/>
  <c r="Q62" i="40"/>
  <c r="M62" i="40"/>
  <c r="I62" i="40"/>
  <c r="E62" i="40"/>
  <c r="V62" i="40"/>
  <c r="R62" i="40"/>
  <c r="N62" i="40"/>
  <c r="J62" i="40"/>
  <c r="F62" i="40"/>
  <c r="S62" i="40"/>
  <c r="O62" i="40"/>
  <c r="K62" i="40"/>
  <c r="G62" i="40"/>
  <c r="C62" i="40"/>
  <c r="T62" i="40"/>
  <c r="P62" i="40"/>
  <c r="L62" i="40"/>
  <c r="H62" i="40"/>
  <c r="D62" i="40"/>
  <c r="Q64" i="40"/>
  <c r="M64" i="40"/>
  <c r="I64" i="40"/>
  <c r="E64" i="40"/>
  <c r="V64" i="40"/>
  <c r="R64" i="40"/>
  <c r="N64" i="40"/>
  <c r="J64" i="40"/>
  <c r="F64" i="40"/>
  <c r="S64" i="40"/>
  <c r="O64" i="40"/>
  <c r="K64" i="40"/>
  <c r="G64" i="40"/>
  <c r="C64" i="40"/>
  <c r="T64" i="40"/>
  <c r="P64" i="40"/>
  <c r="L64" i="40"/>
  <c r="H64" i="40"/>
  <c r="D64" i="40"/>
  <c r="Q66" i="40"/>
  <c r="M66" i="40"/>
  <c r="I66" i="40"/>
  <c r="E66" i="40"/>
  <c r="V66" i="40"/>
  <c r="R66" i="40"/>
  <c r="N66" i="40"/>
  <c r="J66" i="40"/>
  <c r="F66" i="40"/>
  <c r="S66" i="40"/>
  <c r="O66" i="40"/>
  <c r="K66" i="40"/>
  <c r="G66" i="40"/>
  <c r="C66" i="40"/>
  <c r="T66" i="40"/>
  <c r="P66" i="40"/>
  <c r="L66" i="40"/>
  <c r="H66" i="40"/>
  <c r="D66" i="40"/>
  <c r="Q68" i="40"/>
  <c r="M68" i="40"/>
  <c r="I68" i="40"/>
  <c r="E68" i="40"/>
  <c r="V68" i="40"/>
  <c r="R68" i="40"/>
  <c r="N68" i="40"/>
  <c r="J68" i="40"/>
  <c r="F68" i="40"/>
  <c r="S68" i="40"/>
  <c r="O68" i="40"/>
  <c r="K68" i="40"/>
  <c r="G68" i="40"/>
  <c r="C68" i="40"/>
  <c r="T68" i="40"/>
  <c r="P68" i="40"/>
  <c r="L68" i="40"/>
  <c r="H68" i="40"/>
  <c r="D68" i="40"/>
  <c r="Q70" i="40"/>
  <c r="M70" i="40"/>
  <c r="I70" i="40"/>
  <c r="E70" i="40"/>
  <c r="V70" i="40"/>
  <c r="R70" i="40"/>
  <c r="N70" i="40"/>
  <c r="J70" i="40"/>
  <c r="F70" i="40"/>
  <c r="S70" i="40"/>
  <c r="O70" i="40"/>
  <c r="K70" i="40"/>
  <c r="G70" i="40"/>
  <c r="C70" i="40"/>
  <c r="T70" i="40"/>
  <c r="P70" i="40"/>
  <c r="L70" i="40"/>
  <c r="H70" i="40"/>
  <c r="D70" i="40"/>
  <c r="Q72" i="40"/>
  <c r="M72" i="40"/>
  <c r="I72" i="40"/>
  <c r="E72" i="40"/>
  <c r="V72" i="40"/>
  <c r="R72" i="40"/>
  <c r="N72" i="40"/>
  <c r="J72" i="40"/>
  <c r="F72" i="40"/>
  <c r="S72" i="40"/>
  <c r="O72" i="40"/>
  <c r="K72" i="40"/>
  <c r="G72" i="40"/>
  <c r="C72" i="40"/>
  <c r="T72" i="40"/>
  <c r="P72" i="40"/>
  <c r="L72" i="40"/>
  <c r="H72" i="40"/>
  <c r="D72" i="40"/>
  <c r="Q74" i="40"/>
  <c r="M74" i="40"/>
  <c r="I74" i="40"/>
  <c r="E74" i="40"/>
  <c r="V74" i="40"/>
  <c r="R74" i="40"/>
  <c r="N74" i="40"/>
  <c r="J74" i="40"/>
  <c r="F74" i="40"/>
  <c r="S74" i="40"/>
  <c r="O74" i="40"/>
  <c r="K74" i="40"/>
  <c r="G74" i="40"/>
  <c r="C74" i="40"/>
  <c r="T74" i="40"/>
  <c r="P74" i="40"/>
  <c r="L74" i="40"/>
  <c r="H74" i="40"/>
  <c r="D74" i="40"/>
  <c r="Q76" i="40"/>
  <c r="M76" i="40"/>
  <c r="I76" i="40"/>
  <c r="E76" i="40"/>
  <c r="V76" i="40"/>
  <c r="R76" i="40"/>
  <c r="N76" i="40"/>
  <c r="J76" i="40"/>
  <c r="F76" i="40"/>
  <c r="S76" i="40"/>
  <c r="O76" i="40"/>
  <c r="K76" i="40"/>
  <c r="G76" i="40"/>
  <c r="C76" i="40"/>
  <c r="T76" i="40"/>
  <c r="P76" i="40"/>
  <c r="L76" i="40"/>
  <c r="H76" i="40"/>
  <c r="D76" i="40"/>
  <c r="Q78" i="40"/>
  <c r="M78" i="40"/>
  <c r="I78" i="40"/>
  <c r="E78" i="40"/>
  <c r="V78" i="40"/>
  <c r="R78" i="40"/>
  <c r="N78" i="40"/>
  <c r="J78" i="40"/>
  <c r="F78" i="40"/>
  <c r="S78" i="40"/>
  <c r="O78" i="40"/>
  <c r="K78" i="40"/>
  <c r="G78" i="40"/>
  <c r="C78" i="40"/>
  <c r="T78" i="40"/>
  <c r="P78" i="40"/>
  <c r="L78" i="40"/>
  <c r="H78" i="40"/>
  <c r="D78" i="40"/>
  <c r="T80" i="40"/>
  <c r="P80" i="40"/>
  <c r="Q80" i="40"/>
  <c r="M80" i="40"/>
  <c r="V80" i="40"/>
  <c r="R80" i="40"/>
  <c r="N80" i="40"/>
  <c r="J80" i="40"/>
  <c r="S80" i="40"/>
  <c r="I80" i="40"/>
  <c r="E80" i="40"/>
  <c r="K80" i="40"/>
  <c r="F80" i="40"/>
  <c r="L80" i="40"/>
  <c r="G80" i="40"/>
  <c r="C80" i="40"/>
  <c r="O80" i="40"/>
  <c r="H80" i="40"/>
  <c r="D80" i="40"/>
  <c r="T82" i="40"/>
  <c r="P82" i="40"/>
  <c r="L82" i="40"/>
  <c r="H82" i="40"/>
  <c r="D82" i="40"/>
  <c r="Q82" i="40"/>
  <c r="M82" i="40"/>
  <c r="I82" i="40"/>
  <c r="E82" i="40"/>
  <c r="V82" i="40"/>
  <c r="R82" i="40"/>
  <c r="N82" i="40"/>
  <c r="J82" i="40"/>
  <c r="F82" i="40"/>
  <c r="K82" i="40"/>
  <c r="O82" i="40"/>
  <c r="S82" i="40"/>
  <c r="C82" i="40"/>
  <c r="G82" i="40"/>
  <c r="T84" i="40"/>
  <c r="P84" i="40"/>
  <c r="L84" i="40"/>
  <c r="H84" i="40"/>
  <c r="D84" i="40"/>
  <c r="Q84" i="40"/>
  <c r="M84" i="40"/>
  <c r="I84" i="40"/>
  <c r="E84" i="40"/>
  <c r="V84" i="40"/>
  <c r="R84" i="40"/>
  <c r="N84" i="40"/>
  <c r="J84" i="40"/>
  <c r="F84" i="40"/>
  <c r="S84" i="40"/>
  <c r="C84" i="40"/>
  <c r="G84" i="40"/>
  <c r="K84" i="40"/>
  <c r="O84" i="40"/>
  <c r="S86" i="40"/>
  <c r="O86" i="40"/>
  <c r="K86" i="40"/>
  <c r="G86" i="40"/>
  <c r="C86" i="40"/>
  <c r="T86" i="40"/>
  <c r="P86" i="40"/>
  <c r="L86" i="40"/>
  <c r="H86" i="40"/>
  <c r="D86" i="40"/>
  <c r="Q86" i="40"/>
  <c r="M86" i="40"/>
  <c r="I86" i="40"/>
  <c r="E86" i="40"/>
  <c r="V86" i="40"/>
  <c r="R86" i="40"/>
  <c r="N86" i="40"/>
  <c r="J86" i="40"/>
  <c r="F86" i="40"/>
  <c r="S88" i="40"/>
  <c r="O88" i="40"/>
  <c r="K88" i="40"/>
  <c r="G88" i="40"/>
  <c r="C88" i="40"/>
  <c r="T88" i="40"/>
  <c r="P88" i="40"/>
  <c r="L88" i="40"/>
  <c r="H88" i="40"/>
  <c r="D88" i="40"/>
  <c r="Q88" i="40"/>
  <c r="M88" i="40"/>
  <c r="I88" i="40"/>
  <c r="E88" i="40"/>
  <c r="V88" i="40"/>
  <c r="R88" i="40"/>
  <c r="N88" i="40"/>
  <c r="J88" i="40"/>
  <c r="F88" i="40"/>
  <c r="S90" i="40"/>
  <c r="O90" i="40"/>
  <c r="K90" i="40"/>
  <c r="G90" i="40"/>
  <c r="C90" i="40"/>
  <c r="T90" i="40"/>
  <c r="P90" i="40"/>
  <c r="L90" i="40"/>
  <c r="H90" i="40"/>
  <c r="D90" i="40"/>
  <c r="Q90" i="40"/>
  <c r="M90" i="40"/>
  <c r="I90" i="40"/>
  <c r="E90" i="40"/>
  <c r="V90" i="40"/>
  <c r="R90" i="40"/>
  <c r="N90" i="40"/>
  <c r="J90" i="40"/>
  <c r="F90" i="40"/>
  <c r="S92" i="40"/>
  <c r="O92" i="40"/>
  <c r="K92" i="40"/>
  <c r="G92" i="40"/>
  <c r="C92" i="40"/>
  <c r="T92" i="40"/>
  <c r="P92" i="40"/>
  <c r="L92" i="40"/>
  <c r="H92" i="40"/>
  <c r="D92" i="40"/>
  <c r="Q92" i="40"/>
  <c r="M92" i="40"/>
  <c r="I92" i="40"/>
  <c r="E92" i="40"/>
  <c r="V92" i="40"/>
  <c r="R92" i="40"/>
  <c r="N92" i="40"/>
  <c r="J92" i="40"/>
  <c r="F92" i="40"/>
  <c r="S94" i="40"/>
  <c r="O94" i="40"/>
  <c r="K94" i="40"/>
  <c r="G94" i="40"/>
  <c r="C94" i="40"/>
  <c r="T94" i="40"/>
  <c r="P94" i="40"/>
  <c r="L94" i="40"/>
  <c r="H94" i="40"/>
  <c r="D94" i="40"/>
  <c r="Q94" i="40"/>
  <c r="M94" i="40"/>
  <c r="I94" i="40"/>
  <c r="E94" i="40"/>
  <c r="V94" i="40"/>
  <c r="R94" i="40"/>
  <c r="N94" i="40"/>
  <c r="J94" i="40"/>
  <c r="F94" i="40"/>
  <c r="S96" i="40"/>
  <c r="O96" i="40"/>
  <c r="K96" i="40"/>
  <c r="G96" i="40"/>
  <c r="C96" i="40"/>
  <c r="T96" i="40"/>
  <c r="P96" i="40"/>
  <c r="L96" i="40"/>
  <c r="H96" i="40"/>
  <c r="D96" i="40"/>
  <c r="Q96" i="40"/>
  <c r="M96" i="40"/>
  <c r="I96" i="40"/>
  <c r="E96" i="40"/>
  <c r="V96" i="40"/>
  <c r="R96" i="40"/>
  <c r="N96" i="40"/>
  <c r="J96" i="40"/>
  <c r="F96" i="40"/>
  <c r="S98" i="40"/>
  <c r="O98" i="40"/>
  <c r="K98" i="40"/>
  <c r="G98" i="40"/>
  <c r="C98" i="40"/>
  <c r="T98" i="40"/>
  <c r="P98" i="40"/>
  <c r="L98" i="40"/>
  <c r="H98" i="40"/>
  <c r="D98" i="40"/>
  <c r="Q98" i="40"/>
  <c r="M98" i="40"/>
  <c r="I98" i="40"/>
  <c r="E98" i="40"/>
  <c r="V98" i="40"/>
  <c r="R98" i="40"/>
  <c r="N98" i="40"/>
  <c r="J98" i="40"/>
  <c r="F98" i="40"/>
  <c r="S100" i="40"/>
  <c r="O100" i="40"/>
  <c r="K100" i="40"/>
  <c r="G100" i="40"/>
  <c r="C100" i="40"/>
  <c r="T100" i="40"/>
  <c r="P100" i="40"/>
  <c r="L100" i="40"/>
  <c r="H100" i="40"/>
  <c r="D100" i="40"/>
  <c r="Q100" i="40"/>
  <c r="M100" i="40"/>
  <c r="I100" i="40"/>
  <c r="E100" i="40"/>
  <c r="V100" i="40"/>
  <c r="R100" i="40"/>
  <c r="N100" i="40"/>
  <c r="J100" i="40"/>
  <c r="F100" i="40"/>
  <c r="S102" i="40"/>
  <c r="O102" i="40"/>
  <c r="K102" i="40"/>
  <c r="G102" i="40"/>
  <c r="C102" i="40"/>
  <c r="T102" i="40"/>
  <c r="P102" i="40"/>
  <c r="L102" i="40"/>
  <c r="H102" i="40"/>
  <c r="D102" i="40"/>
  <c r="Q102" i="40"/>
  <c r="M102" i="40"/>
  <c r="I102" i="40"/>
  <c r="E102" i="40"/>
  <c r="V102" i="40"/>
  <c r="R102" i="40"/>
  <c r="N102" i="40"/>
  <c r="J102" i="40"/>
  <c r="F102" i="40"/>
  <c r="S104" i="40"/>
  <c r="O104" i="40"/>
  <c r="K104" i="40"/>
  <c r="G104" i="40"/>
  <c r="C104" i="40"/>
  <c r="T104" i="40"/>
  <c r="P104" i="40"/>
  <c r="L104" i="40"/>
  <c r="H104" i="40"/>
  <c r="D104" i="40"/>
  <c r="Q104" i="40"/>
  <c r="M104" i="40"/>
  <c r="I104" i="40"/>
  <c r="E104" i="40"/>
  <c r="V104" i="40"/>
  <c r="R104" i="40"/>
  <c r="N104" i="40"/>
  <c r="J104" i="40"/>
  <c r="F104" i="40"/>
  <c r="S106" i="40"/>
  <c r="O106" i="40"/>
  <c r="K106" i="40"/>
  <c r="G106" i="40"/>
  <c r="C106" i="40"/>
  <c r="T106" i="40"/>
  <c r="P106" i="40"/>
  <c r="L106" i="40"/>
  <c r="H106" i="40"/>
  <c r="D106" i="40"/>
  <c r="Q106" i="40"/>
  <c r="M106" i="40"/>
  <c r="I106" i="40"/>
  <c r="E106" i="40"/>
  <c r="V106" i="40"/>
  <c r="R106" i="40"/>
  <c r="N106" i="40"/>
  <c r="J106" i="40"/>
  <c r="F106" i="40"/>
  <c r="S108" i="40"/>
  <c r="O108" i="40"/>
  <c r="K108" i="40"/>
  <c r="G108" i="40"/>
  <c r="C108" i="40"/>
  <c r="T108" i="40"/>
  <c r="P108" i="40"/>
  <c r="L108" i="40"/>
  <c r="H108" i="40"/>
  <c r="D108" i="40"/>
  <c r="Q108" i="40"/>
  <c r="M108" i="40"/>
  <c r="I108" i="40"/>
  <c r="E108" i="40"/>
  <c r="V108" i="40"/>
  <c r="R108" i="40"/>
  <c r="N108" i="40"/>
  <c r="J108" i="40"/>
  <c r="F108" i="40"/>
  <c r="A5" i="41"/>
  <c r="S5" i="41"/>
  <c r="S30" i="3" s="1"/>
  <c r="A18" i="3"/>
  <c r="A5" i="40"/>
  <c r="A4" i="40"/>
  <c r="S5" i="40"/>
  <c r="S24" i="3" s="1"/>
  <c r="A17" i="3"/>
  <c r="T18" i="3"/>
  <c r="A4" i="38"/>
  <c r="S5" i="38"/>
  <c r="S18" i="3" s="1"/>
  <c r="A5" i="38"/>
  <c r="C129" i="2"/>
  <c r="T129" i="2"/>
  <c r="A7" i="37"/>
  <c r="A8" i="37"/>
  <c r="B8" i="37"/>
  <c r="A9" i="37"/>
  <c r="B9" i="37"/>
  <c r="A10" i="37"/>
  <c r="B10" i="37"/>
  <c r="A11" i="37"/>
  <c r="B11" i="37"/>
  <c r="A12" i="37"/>
  <c r="B12" i="37"/>
  <c r="A13" i="37"/>
  <c r="B13" i="37"/>
  <c r="A14" i="37"/>
  <c r="B14" i="37"/>
  <c r="A15" i="37"/>
  <c r="B15" i="37"/>
  <c r="A16" i="37"/>
  <c r="B16" i="37"/>
  <c r="A17" i="37"/>
  <c r="B17" i="37"/>
  <c r="A18" i="37"/>
  <c r="B18" i="37"/>
  <c r="A19" i="37"/>
  <c r="B19" i="37"/>
  <c r="A20" i="37"/>
  <c r="B20" i="37"/>
  <c r="A21" i="37"/>
  <c r="B21" i="37"/>
  <c r="A22" i="37"/>
  <c r="B22" i="37"/>
  <c r="A23" i="37"/>
  <c r="B23" i="37"/>
  <c r="A24" i="37"/>
  <c r="B24" i="37"/>
  <c r="A25" i="37"/>
  <c r="B25" i="37"/>
  <c r="A26" i="37"/>
  <c r="B26" i="37"/>
  <c r="A27" i="37"/>
  <c r="B27" i="37"/>
  <c r="A28" i="37"/>
  <c r="B28" i="37"/>
  <c r="A29" i="37"/>
  <c r="B29" i="37"/>
  <c r="A30" i="37"/>
  <c r="B30" i="37"/>
  <c r="A31" i="37"/>
  <c r="B31" i="37"/>
  <c r="A32" i="37"/>
  <c r="B32" i="37"/>
  <c r="A33" i="37"/>
  <c r="B33" i="37"/>
  <c r="A34" i="37"/>
  <c r="B34" i="37"/>
  <c r="A35" i="37"/>
  <c r="B35" i="37"/>
  <c r="A36" i="37"/>
  <c r="B36" i="37"/>
  <c r="A37" i="37"/>
  <c r="B37" i="37"/>
  <c r="A38" i="37"/>
  <c r="B38" i="37"/>
  <c r="A39" i="37"/>
  <c r="B39" i="37"/>
  <c r="A40" i="37"/>
  <c r="B40" i="37"/>
  <c r="A41" i="37"/>
  <c r="B41" i="37"/>
  <c r="A42" i="37"/>
  <c r="B42" i="37"/>
  <c r="A43" i="37"/>
  <c r="B43" i="37"/>
  <c r="A44" i="37"/>
  <c r="B44" i="37"/>
  <c r="A45" i="37"/>
  <c r="B45" i="37"/>
  <c r="A46" i="37"/>
  <c r="B46" i="37"/>
  <c r="A47" i="37"/>
  <c r="B47" i="37"/>
  <c r="A48" i="37"/>
  <c r="B48" i="37"/>
  <c r="A49" i="37"/>
  <c r="B49" i="37"/>
  <c r="A50" i="37"/>
  <c r="B50" i="37"/>
  <c r="A51" i="37"/>
  <c r="B51" i="37"/>
  <c r="A52" i="37"/>
  <c r="B52" i="37"/>
  <c r="A53" i="37"/>
  <c r="B53" i="37"/>
  <c r="A54" i="37"/>
  <c r="B54" i="37"/>
  <c r="A55" i="37"/>
  <c r="B55" i="37"/>
  <c r="A56" i="37"/>
  <c r="B56" i="37"/>
  <c r="A57" i="37"/>
  <c r="B57" i="37"/>
  <c r="A58" i="37"/>
  <c r="B58" i="37"/>
  <c r="A59" i="37"/>
  <c r="B59" i="37"/>
  <c r="A60" i="37"/>
  <c r="B60" i="37"/>
  <c r="A61" i="37"/>
  <c r="B61" i="37"/>
  <c r="A62" i="37"/>
  <c r="B62" i="37"/>
  <c r="A63" i="37"/>
  <c r="B63" i="37"/>
  <c r="A64" i="37"/>
  <c r="B64" i="37"/>
  <c r="A65" i="37"/>
  <c r="B65" i="37"/>
  <c r="A66" i="37"/>
  <c r="B66" i="37"/>
  <c r="A67" i="37"/>
  <c r="B67" i="37"/>
  <c r="A68" i="37"/>
  <c r="B68" i="37"/>
  <c r="A69" i="37"/>
  <c r="B69" i="37"/>
  <c r="A70" i="37"/>
  <c r="B70" i="37"/>
  <c r="A71" i="37"/>
  <c r="B71" i="37"/>
  <c r="A72" i="37"/>
  <c r="B72" i="37"/>
  <c r="A73" i="37"/>
  <c r="B73" i="37"/>
  <c r="A74" i="37"/>
  <c r="B74" i="37"/>
  <c r="A75" i="37"/>
  <c r="B75" i="37"/>
  <c r="A76" i="37"/>
  <c r="B76" i="37"/>
  <c r="A77" i="37"/>
  <c r="B77" i="37"/>
  <c r="A78" i="37"/>
  <c r="B78" i="37"/>
  <c r="A79" i="37"/>
  <c r="B79" i="37"/>
  <c r="A80" i="37"/>
  <c r="B80" i="37"/>
  <c r="A81" i="37"/>
  <c r="B81" i="37"/>
  <c r="A82" i="37"/>
  <c r="B82" i="37"/>
  <c r="A83" i="37"/>
  <c r="B83" i="37"/>
  <c r="A84" i="37"/>
  <c r="B84" i="37"/>
  <c r="A85" i="37"/>
  <c r="B85" i="37"/>
  <c r="A86" i="37"/>
  <c r="B86" i="37"/>
  <c r="A87" i="37"/>
  <c r="B87" i="37"/>
  <c r="A88" i="37"/>
  <c r="B88" i="37"/>
  <c r="A89" i="37"/>
  <c r="B89" i="37"/>
  <c r="A90" i="37"/>
  <c r="B90" i="37"/>
  <c r="A91" i="37"/>
  <c r="B91" i="37"/>
  <c r="A92" i="37"/>
  <c r="B92" i="37"/>
  <c r="A93" i="37"/>
  <c r="B93" i="37"/>
  <c r="A94" i="37"/>
  <c r="B94" i="37"/>
  <c r="A95" i="37"/>
  <c r="B95" i="37"/>
  <c r="A96" i="37"/>
  <c r="B96" i="37"/>
  <c r="A97" i="37"/>
  <c r="B97" i="37"/>
  <c r="A98" i="37"/>
  <c r="B98" i="37"/>
  <c r="A99" i="37"/>
  <c r="B99" i="37"/>
  <c r="A100" i="37"/>
  <c r="B100" i="37"/>
  <c r="A101" i="37"/>
  <c r="B101" i="37"/>
  <c r="A102" i="37"/>
  <c r="B102" i="37"/>
  <c r="A103" i="37"/>
  <c r="B103" i="37"/>
  <c r="A104" i="37"/>
  <c r="B104" i="37"/>
  <c r="A105" i="37"/>
  <c r="B105" i="37"/>
  <c r="A106" i="37"/>
  <c r="C109" i="2" l="1"/>
  <c r="C107" i="37" s="1"/>
  <c r="T109" i="2"/>
  <c r="N107" i="37" s="1"/>
  <c r="A1" i="37"/>
  <c r="B11" i="3"/>
  <c r="B12" i="3"/>
  <c r="D143" i="2"/>
  <c r="Y109" i="2" s="1"/>
  <c r="D210" i="37" s="1"/>
  <c r="E143" i="2"/>
  <c r="Z109" i="2" s="1"/>
  <c r="E210" i="37" s="1"/>
  <c r="F143" i="2"/>
  <c r="AA109" i="2" s="1"/>
  <c r="F210" i="37" s="1"/>
  <c r="G143" i="2"/>
  <c r="AB109" i="2" s="1"/>
  <c r="G210" i="37" s="1"/>
  <c r="H143" i="2"/>
  <c r="AC109" i="2" s="1"/>
  <c r="H210" i="37" s="1"/>
  <c r="I143" i="2"/>
  <c r="AD109" i="2" s="1"/>
  <c r="I210" i="37" s="1"/>
  <c r="J143" i="2"/>
  <c r="AE109" i="2" s="1"/>
  <c r="J210" i="37" s="1"/>
  <c r="L143" i="2"/>
  <c r="M143" i="2"/>
  <c r="N143" i="2"/>
  <c r="O143" i="2"/>
  <c r="R143" i="2"/>
  <c r="AG109" i="2" s="1"/>
  <c r="L210" i="37" s="1"/>
  <c r="S143" i="2"/>
  <c r="AH109" i="2" s="1"/>
  <c r="M210" i="37" s="1"/>
  <c r="T143" i="2"/>
  <c r="AI109" i="2" s="1"/>
  <c r="N210" i="37" s="1"/>
  <c r="U143" i="2"/>
  <c r="AJ109" i="2" s="1"/>
  <c r="O210" i="37" s="1"/>
  <c r="V143" i="2"/>
  <c r="AK109" i="2" s="1"/>
  <c r="P210" i="37" s="1"/>
  <c r="C143" i="2"/>
  <c r="X109" i="2" s="1"/>
  <c r="C210" i="37" s="1"/>
  <c r="D129" i="2"/>
  <c r="E129" i="2"/>
  <c r="F129" i="2"/>
  <c r="G129" i="2"/>
  <c r="H129" i="2"/>
  <c r="S5" i="2" s="1"/>
  <c r="I129" i="2"/>
  <c r="J129" i="2"/>
  <c r="L129" i="2"/>
  <c r="L109" i="2" s="1"/>
  <c r="M129" i="2"/>
  <c r="M109" i="2" s="1"/>
  <c r="N129" i="2"/>
  <c r="N109" i="2" s="1"/>
  <c r="O129" i="2"/>
  <c r="O109" i="2" s="1"/>
  <c r="P129" i="2"/>
  <c r="P109" i="2" s="1"/>
  <c r="R129" i="2"/>
  <c r="S129" i="2"/>
  <c r="S109" i="2" s="1"/>
  <c r="M107" i="37" s="1"/>
  <c r="V129" i="2"/>
  <c r="T5" i="2" s="1"/>
  <c r="A8" i="2"/>
  <c r="A9" i="2"/>
  <c r="B9" i="2"/>
  <c r="X9" i="2" s="1"/>
  <c r="C110" i="37" s="1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Z33" i="2" s="1"/>
  <c r="E134" i="37" s="1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R10" i="3"/>
  <c r="Q12" i="3"/>
  <c r="Q11" i="3"/>
  <c r="Q10" i="3"/>
  <c r="P12" i="3"/>
  <c r="P11" i="3"/>
  <c r="P10" i="3"/>
  <c r="O12" i="3"/>
  <c r="O11" i="3"/>
  <c r="O10" i="3"/>
  <c r="N12" i="3"/>
  <c r="N11" i="3"/>
  <c r="N10" i="3"/>
  <c r="M12" i="3"/>
  <c r="M11" i="3"/>
  <c r="M10" i="3"/>
  <c r="L12" i="3"/>
  <c r="L11" i="3"/>
  <c r="L10" i="3"/>
  <c r="K12" i="3"/>
  <c r="K11" i="3"/>
  <c r="K10" i="3"/>
  <c r="J12" i="3"/>
  <c r="J11" i="3"/>
  <c r="J10" i="3"/>
  <c r="I12" i="3"/>
  <c r="I11" i="3"/>
  <c r="I10" i="3"/>
  <c r="H12" i="3"/>
  <c r="H11" i="3"/>
  <c r="H10" i="3"/>
  <c r="G12" i="3"/>
  <c r="G11" i="3"/>
  <c r="G10" i="3"/>
  <c r="F12" i="3"/>
  <c r="F11" i="3"/>
  <c r="F10" i="3"/>
  <c r="E12" i="3"/>
  <c r="E11" i="3"/>
  <c r="E10" i="3"/>
  <c r="D12" i="3"/>
  <c r="D11" i="3"/>
  <c r="D10" i="3"/>
  <c r="C12" i="3"/>
  <c r="C11" i="3"/>
  <c r="C10" i="3"/>
  <c r="A1" i="3"/>
  <c r="C4" i="3" s="1"/>
  <c r="R5" i="2"/>
  <c r="R12" i="3" s="1"/>
  <c r="R4" i="2"/>
  <c r="R11" i="3" s="1"/>
  <c r="A1" i="2"/>
  <c r="C5" i="3" l="1"/>
  <c r="A12" i="3"/>
  <c r="S210" i="37"/>
  <c r="G4" i="3"/>
  <c r="G5" i="3" s="1"/>
  <c r="K4" i="3"/>
  <c r="K5" i="3" s="1"/>
  <c r="O4" i="3"/>
  <c r="O5" i="3" s="1"/>
  <c r="D4" i="3"/>
  <c r="D5" i="3" s="1"/>
  <c r="H4" i="3"/>
  <c r="H5" i="3" s="1"/>
  <c r="L4" i="3"/>
  <c r="L5" i="3" s="1"/>
  <c r="P4" i="3"/>
  <c r="P5" i="3" s="1"/>
  <c r="I4" i="3"/>
  <c r="I5" i="3" s="1"/>
  <c r="Q4" i="3"/>
  <c r="Q5" i="3" s="1"/>
  <c r="J4" i="3"/>
  <c r="J5" i="3" s="1"/>
  <c r="E4" i="3"/>
  <c r="E5" i="3" s="1"/>
  <c r="F4" i="3"/>
  <c r="F5" i="3" s="1"/>
  <c r="M4" i="3"/>
  <c r="M5" i="3" s="1"/>
  <c r="N4" i="3"/>
  <c r="N5" i="3" s="1"/>
  <c r="Q210" i="37"/>
  <c r="I109" i="2"/>
  <c r="I107" i="37" s="1"/>
  <c r="E109" i="2"/>
  <c r="E107" i="37" s="1"/>
  <c r="J109" i="2"/>
  <c r="J107" i="37" s="1"/>
  <c r="F109" i="2"/>
  <c r="F107" i="37" s="1"/>
  <c r="G109" i="2"/>
  <c r="G107" i="37" s="1"/>
  <c r="V109" i="2"/>
  <c r="P107" i="37" s="1"/>
  <c r="R109" i="2"/>
  <c r="L107" i="37" s="1"/>
  <c r="H109" i="2"/>
  <c r="H107" i="37" s="1"/>
  <c r="D109" i="2"/>
  <c r="D107" i="37" s="1"/>
  <c r="X107" i="2"/>
  <c r="C208" i="37" s="1"/>
  <c r="AB107" i="2"/>
  <c r="G208" i="37" s="1"/>
  <c r="AF107" i="2"/>
  <c r="K208" i="37" s="1"/>
  <c r="AJ107" i="2"/>
  <c r="O208" i="37" s="1"/>
  <c r="Y107" i="2"/>
  <c r="D208" i="37" s="1"/>
  <c r="AD107" i="2"/>
  <c r="I208" i="37" s="1"/>
  <c r="AI107" i="2"/>
  <c r="N208" i="37" s="1"/>
  <c r="AC107" i="2"/>
  <c r="H208" i="37" s="1"/>
  <c r="AH107" i="2"/>
  <c r="M208" i="37" s="1"/>
  <c r="AA107" i="2"/>
  <c r="F208" i="37" s="1"/>
  <c r="AG107" i="2"/>
  <c r="L208" i="37" s="1"/>
  <c r="Z107" i="2"/>
  <c r="E208" i="37" s="1"/>
  <c r="AE107" i="2"/>
  <c r="J208" i="37" s="1"/>
  <c r="AK107" i="2"/>
  <c r="P208" i="37" s="1"/>
  <c r="C107" i="2"/>
  <c r="C105" i="37" s="1"/>
  <c r="G107" i="2"/>
  <c r="G105" i="37" s="1"/>
  <c r="K107" i="2"/>
  <c r="K105" i="37" s="1"/>
  <c r="O107" i="2"/>
  <c r="S107" i="2"/>
  <c r="M105" i="37" s="1"/>
  <c r="F107" i="2"/>
  <c r="F105" i="37" s="1"/>
  <c r="J107" i="2"/>
  <c r="J105" i="37" s="1"/>
  <c r="N107" i="2"/>
  <c r="R107" i="2"/>
  <c r="L105" i="37" s="1"/>
  <c r="V107" i="2"/>
  <c r="P105" i="37" s="1"/>
  <c r="E107" i="2"/>
  <c r="E105" i="37" s="1"/>
  <c r="I107" i="2"/>
  <c r="I105" i="37" s="1"/>
  <c r="M107" i="2"/>
  <c r="Q107" i="2"/>
  <c r="D107" i="2"/>
  <c r="D105" i="37" s="1"/>
  <c r="H107" i="2"/>
  <c r="H105" i="37" s="1"/>
  <c r="L107" i="2"/>
  <c r="P107" i="2"/>
  <c r="T107" i="2"/>
  <c r="N105" i="37" s="1"/>
  <c r="X105" i="2"/>
  <c r="C206" i="37" s="1"/>
  <c r="AB105" i="2"/>
  <c r="G206" i="37" s="1"/>
  <c r="AF105" i="2"/>
  <c r="K206" i="37" s="1"/>
  <c r="AJ105" i="2"/>
  <c r="O206" i="37" s="1"/>
  <c r="Z105" i="2"/>
  <c r="E206" i="37" s="1"/>
  <c r="AE105" i="2"/>
  <c r="J206" i="37" s="1"/>
  <c r="AK105" i="2"/>
  <c r="P206" i="37" s="1"/>
  <c r="Y105" i="2"/>
  <c r="D206" i="37" s="1"/>
  <c r="AD105" i="2"/>
  <c r="I206" i="37" s="1"/>
  <c r="AI105" i="2"/>
  <c r="N206" i="37" s="1"/>
  <c r="AC105" i="2"/>
  <c r="H206" i="37" s="1"/>
  <c r="AH105" i="2"/>
  <c r="M206" i="37" s="1"/>
  <c r="AA105" i="2"/>
  <c r="F206" i="37" s="1"/>
  <c r="AG105" i="2"/>
  <c r="L206" i="37" s="1"/>
  <c r="C105" i="2"/>
  <c r="G105" i="2"/>
  <c r="G103" i="37" s="1"/>
  <c r="K105" i="2"/>
  <c r="K103" i="37" s="1"/>
  <c r="O105" i="2"/>
  <c r="S105" i="2"/>
  <c r="M103" i="37" s="1"/>
  <c r="F105" i="2"/>
  <c r="F103" i="37" s="1"/>
  <c r="J105" i="2"/>
  <c r="J103" i="37" s="1"/>
  <c r="N105" i="2"/>
  <c r="R105" i="2"/>
  <c r="V105" i="2"/>
  <c r="P103" i="37" s="1"/>
  <c r="E105" i="2"/>
  <c r="E103" i="37" s="1"/>
  <c r="I105" i="2"/>
  <c r="I103" i="37" s="1"/>
  <c r="M105" i="2"/>
  <c r="Q105" i="2"/>
  <c r="D105" i="2"/>
  <c r="D103" i="37" s="1"/>
  <c r="H105" i="2"/>
  <c r="H103" i="37" s="1"/>
  <c r="L105" i="2"/>
  <c r="P105" i="2"/>
  <c r="T105" i="2"/>
  <c r="N103" i="37" s="1"/>
  <c r="X103" i="2"/>
  <c r="C204" i="37" s="1"/>
  <c r="AB103" i="2"/>
  <c r="G204" i="37" s="1"/>
  <c r="AF103" i="2"/>
  <c r="K204" i="37" s="1"/>
  <c r="AJ103" i="2"/>
  <c r="O204" i="37" s="1"/>
  <c r="AA103" i="2"/>
  <c r="F204" i="37" s="1"/>
  <c r="AG103" i="2"/>
  <c r="L204" i="37" s="1"/>
  <c r="Z103" i="2"/>
  <c r="E204" i="37" s="1"/>
  <c r="AE103" i="2"/>
  <c r="J204" i="37" s="1"/>
  <c r="AK103" i="2"/>
  <c r="P204" i="37" s="1"/>
  <c r="Y103" i="2"/>
  <c r="D204" i="37" s="1"/>
  <c r="AD103" i="2"/>
  <c r="I204" i="37" s="1"/>
  <c r="AI103" i="2"/>
  <c r="N204" i="37" s="1"/>
  <c r="AC103" i="2"/>
  <c r="H204" i="37" s="1"/>
  <c r="AH103" i="2"/>
  <c r="M204" i="37" s="1"/>
  <c r="C103" i="2"/>
  <c r="C101" i="37" s="1"/>
  <c r="G103" i="2"/>
  <c r="G101" i="37" s="1"/>
  <c r="K103" i="2"/>
  <c r="K101" i="37" s="1"/>
  <c r="O103" i="2"/>
  <c r="S103" i="2"/>
  <c r="M101" i="37" s="1"/>
  <c r="F103" i="2"/>
  <c r="F101" i="37" s="1"/>
  <c r="J103" i="2"/>
  <c r="J101" i="37" s="1"/>
  <c r="N103" i="2"/>
  <c r="R103" i="2"/>
  <c r="L101" i="37" s="1"/>
  <c r="V103" i="2"/>
  <c r="P101" i="37" s="1"/>
  <c r="E103" i="2"/>
  <c r="E101" i="37" s="1"/>
  <c r="I103" i="2"/>
  <c r="I101" i="37" s="1"/>
  <c r="M103" i="2"/>
  <c r="Q103" i="2"/>
  <c r="D103" i="2"/>
  <c r="D101" i="37" s="1"/>
  <c r="H103" i="2"/>
  <c r="H101" i="37" s="1"/>
  <c r="L103" i="2"/>
  <c r="P103" i="2"/>
  <c r="T103" i="2"/>
  <c r="N101" i="37" s="1"/>
  <c r="X101" i="2"/>
  <c r="C202" i="37" s="1"/>
  <c r="Q202" i="37" s="1"/>
  <c r="AB101" i="2"/>
  <c r="G202" i="37" s="1"/>
  <c r="AF101" i="2"/>
  <c r="K202" i="37" s="1"/>
  <c r="AJ101" i="2"/>
  <c r="O202" i="37" s="1"/>
  <c r="AC101" i="2"/>
  <c r="H202" i="37" s="1"/>
  <c r="AH101" i="2"/>
  <c r="M202" i="37" s="1"/>
  <c r="AA101" i="2"/>
  <c r="F202" i="37" s="1"/>
  <c r="AG101" i="2"/>
  <c r="L202" i="37" s="1"/>
  <c r="Z101" i="2"/>
  <c r="E202" i="37" s="1"/>
  <c r="AE101" i="2"/>
  <c r="J202" i="37" s="1"/>
  <c r="AK101" i="2"/>
  <c r="P202" i="37" s="1"/>
  <c r="Y101" i="2"/>
  <c r="D202" i="37" s="1"/>
  <c r="AD101" i="2"/>
  <c r="I202" i="37" s="1"/>
  <c r="AI101" i="2"/>
  <c r="N202" i="37" s="1"/>
  <c r="C101" i="2"/>
  <c r="C99" i="37" s="1"/>
  <c r="G101" i="2"/>
  <c r="G99" i="37" s="1"/>
  <c r="K101" i="2"/>
  <c r="K99" i="37" s="1"/>
  <c r="O101" i="2"/>
  <c r="S101" i="2"/>
  <c r="M99" i="37" s="1"/>
  <c r="F101" i="2"/>
  <c r="F99" i="37" s="1"/>
  <c r="J101" i="2"/>
  <c r="J99" i="37" s="1"/>
  <c r="N101" i="2"/>
  <c r="R101" i="2"/>
  <c r="L99" i="37" s="1"/>
  <c r="V101" i="2"/>
  <c r="P99" i="37" s="1"/>
  <c r="E101" i="2"/>
  <c r="E99" i="37" s="1"/>
  <c r="I101" i="2"/>
  <c r="I99" i="37" s="1"/>
  <c r="M101" i="2"/>
  <c r="Q101" i="2"/>
  <c r="D101" i="2"/>
  <c r="D99" i="37" s="1"/>
  <c r="H101" i="2"/>
  <c r="H99" i="37" s="1"/>
  <c r="L101" i="2"/>
  <c r="P101" i="2"/>
  <c r="T101" i="2"/>
  <c r="N99" i="37" s="1"/>
  <c r="X99" i="2"/>
  <c r="C200" i="37" s="1"/>
  <c r="AB99" i="2"/>
  <c r="G200" i="37" s="1"/>
  <c r="AF99" i="2"/>
  <c r="K200" i="37" s="1"/>
  <c r="AJ99" i="2"/>
  <c r="O200" i="37" s="1"/>
  <c r="Y99" i="2"/>
  <c r="D200" i="37" s="1"/>
  <c r="AD99" i="2"/>
  <c r="I200" i="37" s="1"/>
  <c r="AI99" i="2"/>
  <c r="N200" i="37" s="1"/>
  <c r="AC99" i="2"/>
  <c r="H200" i="37" s="1"/>
  <c r="AH99" i="2"/>
  <c r="M200" i="37" s="1"/>
  <c r="AA99" i="2"/>
  <c r="F200" i="37" s="1"/>
  <c r="AG99" i="2"/>
  <c r="L200" i="37" s="1"/>
  <c r="Z99" i="2"/>
  <c r="E200" i="37" s="1"/>
  <c r="AE99" i="2"/>
  <c r="J200" i="37" s="1"/>
  <c r="AK99" i="2"/>
  <c r="P200" i="37" s="1"/>
  <c r="C99" i="2"/>
  <c r="C97" i="37" s="1"/>
  <c r="G99" i="2"/>
  <c r="G97" i="37" s="1"/>
  <c r="K99" i="2"/>
  <c r="K97" i="37" s="1"/>
  <c r="O99" i="2"/>
  <c r="S99" i="2"/>
  <c r="M97" i="37" s="1"/>
  <c r="F99" i="2"/>
  <c r="F97" i="37" s="1"/>
  <c r="J99" i="2"/>
  <c r="J97" i="37" s="1"/>
  <c r="N99" i="2"/>
  <c r="R99" i="2"/>
  <c r="V99" i="2"/>
  <c r="P97" i="37" s="1"/>
  <c r="E99" i="2"/>
  <c r="E97" i="37" s="1"/>
  <c r="I99" i="2"/>
  <c r="I97" i="37" s="1"/>
  <c r="M99" i="2"/>
  <c r="Q99" i="2"/>
  <c r="D99" i="2"/>
  <c r="D97" i="37" s="1"/>
  <c r="H99" i="2"/>
  <c r="H97" i="37" s="1"/>
  <c r="L99" i="2"/>
  <c r="P99" i="2"/>
  <c r="T99" i="2"/>
  <c r="N97" i="37" s="1"/>
  <c r="X97" i="2"/>
  <c r="C198" i="37" s="1"/>
  <c r="AB97" i="2"/>
  <c r="G198" i="37" s="1"/>
  <c r="AF97" i="2"/>
  <c r="K198" i="37" s="1"/>
  <c r="AJ97" i="2"/>
  <c r="O198" i="37" s="1"/>
  <c r="Z97" i="2"/>
  <c r="E198" i="37" s="1"/>
  <c r="AE97" i="2"/>
  <c r="J198" i="37" s="1"/>
  <c r="AK97" i="2"/>
  <c r="P198" i="37" s="1"/>
  <c r="Y97" i="2"/>
  <c r="D198" i="37" s="1"/>
  <c r="AD97" i="2"/>
  <c r="I198" i="37" s="1"/>
  <c r="AI97" i="2"/>
  <c r="N198" i="37" s="1"/>
  <c r="AC97" i="2"/>
  <c r="H198" i="37" s="1"/>
  <c r="AH97" i="2"/>
  <c r="M198" i="37" s="1"/>
  <c r="AA97" i="2"/>
  <c r="F198" i="37" s="1"/>
  <c r="AG97" i="2"/>
  <c r="L198" i="37" s="1"/>
  <c r="C97" i="2"/>
  <c r="G97" i="2"/>
  <c r="G95" i="37" s="1"/>
  <c r="K97" i="2"/>
  <c r="K95" i="37" s="1"/>
  <c r="O97" i="2"/>
  <c r="S97" i="2"/>
  <c r="M95" i="37" s="1"/>
  <c r="F97" i="2"/>
  <c r="F95" i="37" s="1"/>
  <c r="J97" i="2"/>
  <c r="J95" i="37" s="1"/>
  <c r="N97" i="2"/>
  <c r="R97" i="2"/>
  <c r="L95" i="37" s="1"/>
  <c r="V97" i="2"/>
  <c r="P95" i="37" s="1"/>
  <c r="E97" i="2"/>
  <c r="E95" i="37" s="1"/>
  <c r="I97" i="2"/>
  <c r="I95" i="37" s="1"/>
  <c r="M97" i="2"/>
  <c r="Q97" i="2"/>
  <c r="D97" i="2"/>
  <c r="D95" i="37" s="1"/>
  <c r="H97" i="2"/>
  <c r="H95" i="37" s="1"/>
  <c r="L97" i="2"/>
  <c r="P97" i="2"/>
  <c r="T97" i="2"/>
  <c r="N95" i="37" s="1"/>
  <c r="X95" i="2"/>
  <c r="C196" i="37" s="1"/>
  <c r="AB95" i="2"/>
  <c r="G196" i="37" s="1"/>
  <c r="AF95" i="2"/>
  <c r="K196" i="37" s="1"/>
  <c r="AJ95" i="2"/>
  <c r="O196" i="37" s="1"/>
  <c r="AA95" i="2"/>
  <c r="F196" i="37" s="1"/>
  <c r="AG95" i="2"/>
  <c r="L196" i="37" s="1"/>
  <c r="Z95" i="2"/>
  <c r="E196" i="37" s="1"/>
  <c r="AE95" i="2"/>
  <c r="J196" i="37" s="1"/>
  <c r="AK95" i="2"/>
  <c r="P196" i="37" s="1"/>
  <c r="Y95" i="2"/>
  <c r="D196" i="37" s="1"/>
  <c r="AD95" i="2"/>
  <c r="I196" i="37" s="1"/>
  <c r="AI95" i="2"/>
  <c r="N196" i="37" s="1"/>
  <c r="AC95" i="2"/>
  <c r="H196" i="37" s="1"/>
  <c r="AH95" i="2"/>
  <c r="M196" i="37" s="1"/>
  <c r="C95" i="2"/>
  <c r="C93" i="37" s="1"/>
  <c r="G95" i="2"/>
  <c r="G93" i="37" s="1"/>
  <c r="K95" i="2"/>
  <c r="K93" i="37" s="1"/>
  <c r="O95" i="2"/>
  <c r="S95" i="2"/>
  <c r="M93" i="37" s="1"/>
  <c r="F95" i="2"/>
  <c r="F93" i="37" s="1"/>
  <c r="J95" i="2"/>
  <c r="J93" i="37" s="1"/>
  <c r="N95" i="2"/>
  <c r="R95" i="2"/>
  <c r="L93" i="37" s="1"/>
  <c r="V95" i="2"/>
  <c r="P93" i="37" s="1"/>
  <c r="E95" i="2"/>
  <c r="E93" i="37" s="1"/>
  <c r="I95" i="2"/>
  <c r="I93" i="37" s="1"/>
  <c r="M95" i="2"/>
  <c r="Q95" i="2"/>
  <c r="D95" i="2"/>
  <c r="D93" i="37" s="1"/>
  <c r="H95" i="2"/>
  <c r="H93" i="37" s="1"/>
  <c r="L95" i="2"/>
  <c r="P95" i="2"/>
  <c r="T95" i="2"/>
  <c r="N93" i="37" s="1"/>
  <c r="X93" i="2"/>
  <c r="C194" i="37" s="1"/>
  <c r="AB93" i="2"/>
  <c r="G194" i="37" s="1"/>
  <c r="AF93" i="2"/>
  <c r="K194" i="37" s="1"/>
  <c r="AJ93" i="2"/>
  <c r="O194" i="37" s="1"/>
  <c r="AC93" i="2"/>
  <c r="H194" i="37" s="1"/>
  <c r="AH93" i="2"/>
  <c r="M194" i="37" s="1"/>
  <c r="AA93" i="2"/>
  <c r="F194" i="37" s="1"/>
  <c r="AG93" i="2"/>
  <c r="L194" i="37" s="1"/>
  <c r="Z93" i="2"/>
  <c r="E194" i="37" s="1"/>
  <c r="AE93" i="2"/>
  <c r="J194" i="37" s="1"/>
  <c r="AK93" i="2"/>
  <c r="P194" i="37" s="1"/>
  <c r="Y93" i="2"/>
  <c r="D194" i="37" s="1"/>
  <c r="AD93" i="2"/>
  <c r="I194" i="37" s="1"/>
  <c r="AI93" i="2"/>
  <c r="N194" i="37" s="1"/>
  <c r="C93" i="2"/>
  <c r="C91" i="37" s="1"/>
  <c r="G93" i="2"/>
  <c r="G91" i="37" s="1"/>
  <c r="K93" i="2"/>
  <c r="K91" i="37" s="1"/>
  <c r="O93" i="2"/>
  <c r="S93" i="2"/>
  <c r="M91" i="37" s="1"/>
  <c r="F93" i="2"/>
  <c r="F91" i="37" s="1"/>
  <c r="J93" i="2"/>
  <c r="J91" i="37" s="1"/>
  <c r="N93" i="2"/>
  <c r="R93" i="2"/>
  <c r="L91" i="37" s="1"/>
  <c r="V93" i="2"/>
  <c r="P91" i="37" s="1"/>
  <c r="E93" i="2"/>
  <c r="E91" i="37" s="1"/>
  <c r="I93" i="2"/>
  <c r="I91" i="37" s="1"/>
  <c r="M93" i="2"/>
  <c r="Q93" i="2"/>
  <c r="D93" i="2"/>
  <c r="D91" i="37" s="1"/>
  <c r="H93" i="2"/>
  <c r="H91" i="37" s="1"/>
  <c r="L93" i="2"/>
  <c r="P93" i="2"/>
  <c r="T93" i="2"/>
  <c r="N91" i="37" s="1"/>
  <c r="X91" i="2"/>
  <c r="C192" i="37" s="1"/>
  <c r="AB91" i="2"/>
  <c r="G192" i="37" s="1"/>
  <c r="AF91" i="2"/>
  <c r="K192" i="37" s="1"/>
  <c r="AJ91" i="2"/>
  <c r="O192" i="37" s="1"/>
  <c r="Y91" i="2"/>
  <c r="D192" i="37" s="1"/>
  <c r="AD91" i="2"/>
  <c r="I192" i="37" s="1"/>
  <c r="AI91" i="2"/>
  <c r="N192" i="37" s="1"/>
  <c r="AC91" i="2"/>
  <c r="H192" i="37" s="1"/>
  <c r="AH91" i="2"/>
  <c r="M192" i="37" s="1"/>
  <c r="AA91" i="2"/>
  <c r="F192" i="37" s="1"/>
  <c r="AG91" i="2"/>
  <c r="L192" i="37" s="1"/>
  <c r="Z91" i="2"/>
  <c r="E192" i="37" s="1"/>
  <c r="AE91" i="2"/>
  <c r="J192" i="37" s="1"/>
  <c r="AK91" i="2"/>
  <c r="P192" i="37" s="1"/>
  <c r="C91" i="2"/>
  <c r="C89" i="37" s="1"/>
  <c r="G91" i="2"/>
  <c r="G89" i="37" s="1"/>
  <c r="K91" i="2"/>
  <c r="K89" i="37" s="1"/>
  <c r="O91" i="2"/>
  <c r="S91" i="2"/>
  <c r="M89" i="37" s="1"/>
  <c r="F91" i="2"/>
  <c r="F89" i="37" s="1"/>
  <c r="J91" i="2"/>
  <c r="J89" i="37" s="1"/>
  <c r="N91" i="2"/>
  <c r="R91" i="2"/>
  <c r="L89" i="37" s="1"/>
  <c r="V91" i="2"/>
  <c r="P89" i="37" s="1"/>
  <c r="E91" i="2"/>
  <c r="E89" i="37" s="1"/>
  <c r="I91" i="2"/>
  <c r="I89" i="37" s="1"/>
  <c r="M91" i="2"/>
  <c r="Q91" i="2"/>
  <c r="D91" i="2"/>
  <c r="D89" i="37" s="1"/>
  <c r="H91" i="2"/>
  <c r="H89" i="37" s="1"/>
  <c r="L91" i="2"/>
  <c r="P91" i="2"/>
  <c r="T91" i="2"/>
  <c r="N89" i="37" s="1"/>
  <c r="X89" i="2"/>
  <c r="C190" i="37" s="1"/>
  <c r="AB89" i="2"/>
  <c r="G190" i="37" s="1"/>
  <c r="AF89" i="2"/>
  <c r="K190" i="37" s="1"/>
  <c r="AJ89" i="2"/>
  <c r="O190" i="37" s="1"/>
  <c r="Z89" i="2"/>
  <c r="E190" i="37" s="1"/>
  <c r="AE89" i="2"/>
  <c r="J190" i="37" s="1"/>
  <c r="AK89" i="2"/>
  <c r="P190" i="37" s="1"/>
  <c r="Y89" i="2"/>
  <c r="D190" i="37" s="1"/>
  <c r="AD89" i="2"/>
  <c r="I190" i="37" s="1"/>
  <c r="AI89" i="2"/>
  <c r="N190" i="37" s="1"/>
  <c r="AC89" i="2"/>
  <c r="H190" i="37" s="1"/>
  <c r="AH89" i="2"/>
  <c r="M190" i="37" s="1"/>
  <c r="AA89" i="2"/>
  <c r="F190" i="37" s="1"/>
  <c r="AG89" i="2"/>
  <c r="L190" i="37" s="1"/>
  <c r="C89" i="2"/>
  <c r="G89" i="2"/>
  <c r="G87" i="37" s="1"/>
  <c r="K89" i="2"/>
  <c r="K87" i="37" s="1"/>
  <c r="O89" i="2"/>
  <c r="S89" i="2"/>
  <c r="M87" i="37" s="1"/>
  <c r="F89" i="2"/>
  <c r="F87" i="37" s="1"/>
  <c r="J89" i="2"/>
  <c r="J87" i="37" s="1"/>
  <c r="N89" i="2"/>
  <c r="R89" i="2"/>
  <c r="V89" i="2"/>
  <c r="P87" i="37" s="1"/>
  <c r="E89" i="2"/>
  <c r="E87" i="37" s="1"/>
  <c r="I89" i="2"/>
  <c r="I87" i="37" s="1"/>
  <c r="M89" i="2"/>
  <c r="Q89" i="2"/>
  <c r="D89" i="2"/>
  <c r="D87" i="37" s="1"/>
  <c r="H89" i="2"/>
  <c r="H87" i="37" s="1"/>
  <c r="L89" i="2"/>
  <c r="P89" i="2"/>
  <c r="T89" i="2"/>
  <c r="N87" i="37" s="1"/>
  <c r="X87" i="2"/>
  <c r="C188" i="37" s="1"/>
  <c r="AB87" i="2"/>
  <c r="G188" i="37" s="1"/>
  <c r="AF87" i="2"/>
  <c r="K188" i="37" s="1"/>
  <c r="AJ87" i="2"/>
  <c r="O188" i="37" s="1"/>
  <c r="AA87" i="2"/>
  <c r="F188" i="37" s="1"/>
  <c r="AG87" i="2"/>
  <c r="L188" i="37" s="1"/>
  <c r="Z87" i="2"/>
  <c r="E188" i="37" s="1"/>
  <c r="AE87" i="2"/>
  <c r="J188" i="37" s="1"/>
  <c r="AK87" i="2"/>
  <c r="P188" i="37" s="1"/>
  <c r="Y87" i="2"/>
  <c r="D188" i="37" s="1"/>
  <c r="AD87" i="2"/>
  <c r="I188" i="37" s="1"/>
  <c r="AI87" i="2"/>
  <c r="N188" i="37" s="1"/>
  <c r="AC87" i="2"/>
  <c r="H188" i="37" s="1"/>
  <c r="AH87" i="2"/>
  <c r="M188" i="37" s="1"/>
  <c r="C87" i="2"/>
  <c r="C85" i="37" s="1"/>
  <c r="G87" i="2"/>
  <c r="G85" i="37" s="1"/>
  <c r="K87" i="2"/>
  <c r="K85" i="37" s="1"/>
  <c r="O87" i="2"/>
  <c r="S87" i="2"/>
  <c r="M85" i="37" s="1"/>
  <c r="F87" i="2"/>
  <c r="F85" i="37" s="1"/>
  <c r="J87" i="2"/>
  <c r="J85" i="37" s="1"/>
  <c r="N87" i="2"/>
  <c r="R87" i="2"/>
  <c r="L85" i="37" s="1"/>
  <c r="V87" i="2"/>
  <c r="P85" i="37" s="1"/>
  <c r="E87" i="2"/>
  <c r="E85" i="37" s="1"/>
  <c r="I87" i="2"/>
  <c r="I85" i="37" s="1"/>
  <c r="M87" i="2"/>
  <c r="Q87" i="2"/>
  <c r="D87" i="2"/>
  <c r="D85" i="37" s="1"/>
  <c r="H87" i="2"/>
  <c r="H85" i="37" s="1"/>
  <c r="L87" i="2"/>
  <c r="P87" i="2"/>
  <c r="T87" i="2"/>
  <c r="N85" i="37" s="1"/>
  <c r="X85" i="2"/>
  <c r="C186" i="37" s="1"/>
  <c r="AB85" i="2"/>
  <c r="G186" i="37" s="1"/>
  <c r="AF85" i="2"/>
  <c r="K186" i="37" s="1"/>
  <c r="AJ85" i="2"/>
  <c r="O186" i="37" s="1"/>
  <c r="AC85" i="2"/>
  <c r="H186" i="37" s="1"/>
  <c r="AH85" i="2"/>
  <c r="M186" i="37" s="1"/>
  <c r="AA85" i="2"/>
  <c r="F186" i="37" s="1"/>
  <c r="AG85" i="2"/>
  <c r="L186" i="37" s="1"/>
  <c r="Z85" i="2"/>
  <c r="E186" i="37" s="1"/>
  <c r="AE85" i="2"/>
  <c r="J186" i="37" s="1"/>
  <c r="AK85" i="2"/>
  <c r="P186" i="37" s="1"/>
  <c r="Y85" i="2"/>
  <c r="D186" i="37" s="1"/>
  <c r="AD85" i="2"/>
  <c r="I186" i="37" s="1"/>
  <c r="AI85" i="2"/>
  <c r="N186" i="37" s="1"/>
  <c r="C85" i="2"/>
  <c r="C83" i="37" s="1"/>
  <c r="G85" i="2"/>
  <c r="G83" i="37" s="1"/>
  <c r="K85" i="2"/>
  <c r="K83" i="37" s="1"/>
  <c r="O85" i="2"/>
  <c r="S85" i="2"/>
  <c r="M83" i="37" s="1"/>
  <c r="F85" i="2"/>
  <c r="F83" i="37" s="1"/>
  <c r="J85" i="2"/>
  <c r="J83" i="37" s="1"/>
  <c r="N85" i="2"/>
  <c r="R85" i="2"/>
  <c r="L83" i="37" s="1"/>
  <c r="V85" i="2"/>
  <c r="P83" i="37" s="1"/>
  <c r="E85" i="2"/>
  <c r="E83" i="37" s="1"/>
  <c r="I85" i="2"/>
  <c r="I83" i="37" s="1"/>
  <c r="M85" i="2"/>
  <c r="Q85" i="2"/>
  <c r="D85" i="2"/>
  <c r="D83" i="37" s="1"/>
  <c r="H85" i="2"/>
  <c r="H83" i="37" s="1"/>
  <c r="L85" i="2"/>
  <c r="P85" i="2"/>
  <c r="T85" i="2"/>
  <c r="N83" i="37" s="1"/>
  <c r="X83" i="2"/>
  <c r="C184" i="37" s="1"/>
  <c r="AB83" i="2"/>
  <c r="G184" i="37" s="1"/>
  <c r="AF83" i="2"/>
  <c r="K184" i="37" s="1"/>
  <c r="AJ83" i="2"/>
  <c r="O184" i="37" s="1"/>
  <c r="Y83" i="2"/>
  <c r="D184" i="37" s="1"/>
  <c r="AD83" i="2"/>
  <c r="I184" i="37" s="1"/>
  <c r="AI83" i="2"/>
  <c r="N184" i="37" s="1"/>
  <c r="AC83" i="2"/>
  <c r="H184" i="37" s="1"/>
  <c r="AH83" i="2"/>
  <c r="M184" i="37" s="1"/>
  <c r="AA83" i="2"/>
  <c r="F184" i="37" s="1"/>
  <c r="AG83" i="2"/>
  <c r="L184" i="37" s="1"/>
  <c r="Z83" i="2"/>
  <c r="E184" i="37" s="1"/>
  <c r="AE83" i="2"/>
  <c r="J184" i="37" s="1"/>
  <c r="AK83" i="2"/>
  <c r="P184" i="37" s="1"/>
  <c r="C83" i="2"/>
  <c r="C81" i="37" s="1"/>
  <c r="G83" i="2"/>
  <c r="G81" i="37" s="1"/>
  <c r="K83" i="2"/>
  <c r="K81" i="37" s="1"/>
  <c r="O83" i="2"/>
  <c r="S83" i="2"/>
  <c r="M81" i="37" s="1"/>
  <c r="F83" i="2"/>
  <c r="F81" i="37" s="1"/>
  <c r="J83" i="2"/>
  <c r="J81" i="37" s="1"/>
  <c r="N83" i="2"/>
  <c r="R83" i="2"/>
  <c r="V83" i="2"/>
  <c r="P81" i="37" s="1"/>
  <c r="E83" i="2"/>
  <c r="E81" i="37" s="1"/>
  <c r="I83" i="2"/>
  <c r="I81" i="37" s="1"/>
  <c r="M83" i="2"/>
  <c r="Q83" i="2"/>
  <c r="D83" i="2"/>
  <c r="D81" i="37" s="1"/>
  <c r="H83" i="2"/>
  <c r="H81" i="37" s="1"/>
  <c r="L83" i="2"/>
  <c r="P83" i="2"/>
  <c r="T83" i="2"/>
  <c r="N81" i="37" s="1"/>
  <c r="AA81" i="2"/>
  <c r="F182" i="37" s="1"/>
  <c r="AE81" i="2"/>
  <c r="J182" i="37" s="1"/>
  <c r="AI81" i="2"/>
  <c r="N182" i="37" s="1"/>
  <c r="X81" i="2"/>
  <c r="C182" i="37" s="1"/>
  <c r="Q182" i="37" s="1"/>
  <c r="AB81" i="2"/>
  <c r="G182" i="37" s="1"/>
  <c r="AF81" i="2"/>
  <c r="K182" i="37" s="1"/>
  <c r="AJ81" i="2"/>
  <c r="O182" i="37" s="1"/>
  <c r="Z81" i="2"/>
  <c r="E182" i="37" s="1"/>
  <c r="AH81" i="2"/>
  <c r="M182" i="37" s="1"/>
  <c r="Y81" i="2"/>
  <c r="D182" i="37" s="1"/>
  <c r="AG81" i="2"/>
  <c r="L182" i="37" s="1"/>
  <c r="AD81" i="2"/>
  <c r="I182" i="37" s="1"/>
  <c r="AC81" i="2"/>
  <c r="H182" i="37" s="1"/>
  <c r="AK81" i="2"/>
  <c r="P182" i="37" s="1"/>
  <c r="C81" i="2"/>
  <c r="G81" i="2"/>
  <c r="G79" i="37" s="1"/>
  <c r="K81" i="2"/>
  <c r="K79" i="37" s="1"/>
  <c r="O81" i="2"/>
  <c r="S81" i="2"/>
  <c r="M79" i="37" s="1"/>
  <c r="F81" i="2"/>
  <c r="F79" i="37" s="1"/>
  <c r="J81" i="2"/>
  <c r="J79" i="37" s="1"/>
  <c r="N81" i="2"/>
  <c r="R81" i="2"/>
  <c r="L79" i="37" s="1"/>
  <c r="V81" i="2"/>
  <c r="P79" i="37" s="1"/>
  <c r="E81" i="2"/>
  <c r="E79" i="37" s="1"/>
  <c r="I81" i="2"/>
  <c r="I79" i="37" s="1"/>
  <c r="M81" i="2"/>
  <c r="Q81" i="2"/>
  <c r="D81" i="2"/>
  <c r="D79" i="37" s="1"/>
  <c r="H81" i="2"/>
  <c r="H79" i="37" s="1"/>
  <c r="L81" i="2"/>
  <c r="P81" i="2"/>
  <c r="T81" i="2"/>
  <c r="N79" i="37" s="1"/>
  <c r="AA79" i="2"/>
  <c r="F180" i="37" s="1"/>
  <c r="AE79" i="2"/>
  <c r="J180" i="37" s="1"/>
  <c r="AI79" i="2"/>
  <c r="N180" i="37" s="1"/>
  <c r="X79" i="2"/>
  <c r="C180" i="37" s="1"/>
  <c r="Q180" i="37" s="1"/>
  <c r="AB79" i="2"/>
  <c r="G180" i="37" s="1"/>
  <c r="AF79" i="2"/>
  <c r="K180" i="37" s="1"/>
  <c r="AJ79" i="2"/>
  <c r="O180" i="37" s="1"/>
  <c r="AD79" i="2"/>
  <c r="I180" i="37" s="1"/>
  <c r="AC79" i="2"/>
  <c r="H180" i="37" s="1"/>
  <c r="AK79" i="2"/>
  <c r="P180" i="37" s="1"/>
  <c r="Z79" i="2"/>
  <c r="E180" i="37" s="1"/>
  <c r="AH79" i="2"/>
  <c r="M180" i="37" s="1"/>
  <c r="Y79" i="2"/>
  <c r="D180" i="37" s="1"/>
  <c r="AG79" i="2"/>
  <c r="L180" i="37" s="1"/>
  <c r="D79" i="2"/>
  <c r="D77" i="37" s="1"/>
  <c r="H79" i="2"/>
  <c r="H77" i="37" s="1"/>
  <c r="L79" i="2"/>
  <c r="P79" i="2"/>
  <c r="T79" i="2"/>
  <c r="N77" i="37" s="1"/>
  <c r="G79" i="2"/>
  <c r="G77" i="37" s="1"/>
  <c r="M79" i="2"/>
  <c r="R79" i="2"/>
  <c r="F79" i="2"/>
  <c r="F77" i="37" s="1"/>
  <c r="K79" i="2"/>
  <c r="K77" i="37" s="1"/>
  <c r="Q79" i="2"/>
  <c r="V79" i="2"/>
  <c r="P77" i="37" s="1"/>
  <c r="E79" i="2"/>
  <c r="E77" i="37" s="1"/>
  <c r="J79" i="2"/>
  <c r="J77" i="37" s="1"/>
  <c r="O79" i="2"/>
  <c r="C79" i="2"/>
  <c r="I79" i="2"/>
  <c r="I77" i="37" s="1"/>
  <c r="N79" i="2"/>
  <c r="S79" i="2"/>
  <c r="M77" i="37" s="1"/>
  <c r="AA77" i="2"/>
  <c r="F178" i="37" s="1"/>
  <c r="AE77" i="2"/>
  <c r="J178" i="37" s="1"/>
  <c r="AI77" i="2"/>
  <c r="N178" i="37" s="1"/>
  <c r="Z77" i="2"/>
  <c r="E178" i="37" s="1"/>
  <c r="AD77" i="2"/>
  <c r="I178" i="37" s="1"/>
  <c r="AH77" i="2"/>
  <c r="M178" i="37" s="1"/>
  <c r="Y77" i="2"/>
  <c r="D178" i="37" s="1"/>
  <c r="AC77" i="2"/>
  <c r="H178" i="37" s="1"/>
  <c r="X77" i="2"/>
  <c r="C178" i="37" s="1"/>
  <c r="AB77" i="2"/>
  <c r="G178" i="37" s="1"/>
  <c r="AF77" i="2"/>
  <c r="K178" i="37" s="1"/>
  <c r="AJ77" i="2"/>
  <c r="O178" i="37" s="1"/>
  <c r="AK77" i="2"/>
  <c r="P178" i="37" s="1"/>
  <c r="AG77" i="2"/>
  <c r="L178" i="37" s="1"/>
  <c r="D77" i="2"/>
  <c r="D75" i="37" s="1"/>
  <c r="H77" i="2"/>
  <c r="H75" i="37" s="1"/>
  <c r="L77" i="2"/>
  <c r="P77" i="2"/>
  <c r="T77" i="2"/>
  <c r="N75" i="37" s="1"/>
  <c r="E77" i="2"/>
  <c r="E75" i="37" s="1"/>
  <c r="J77" i="2"/>
  <c r="J75" i="37" s="1"/>
  <c r="O77" i="2"/>
  <c r="C77" i="2"/>
  <c r="C75" i="37" s="1"/>
  <c r="I77" i="2"/>
  <c r="I75" i="37" s="1"/>
  <c r="N77" i="2"/>
  <c r="S77" i="2"/>
  <c r="M75" i="37" s="1"/>
  <c r="G77" i="2"/>
  <c r="G75" i="37" s="1"/>
  <c r="M77" i="2"/>
  <c r="R77" i="2"/>
  <c r="F77" i="2"/>
  <c r="F75" i="37" s="1"/>
  <c r="K77" i="2"/>
  <c r="K75" i="37" s="1"/>
  <c r="Q77" i="2"/>
  <c r="V77" i="2"/>
  <c r="P75" i="37" s="1"/>
  <c r="AA75" i="2"/>
  <c r="F176" i="37" s="1"/>
  <c r="AE75" i="2"/>
  <c r="J176" i="37" s="1"/>
  <c r="AI75" i="2"/>
  <c r="N176" i="37" s="1"/>
  <c r="Z75" i="2"/>
  <c r="E176" i="37" s="1"/>
  <c r="AD75" i="2"/>
  <c r="I176" i="37" s="1"/>
  <c r="AH75" i="2"/>
  <c r="M176" i="37" s="1"/>
  <c r="Y75" i="2"/>
  <c r="D176" i="37" s="1"/>
  <c r="AC75" i="2"/>
  <c r="H176" i="37" s="1"/>
  <c r="AG75" i="2"/>
  <c r="L176" i="37" s="1"/>
  <c r="AK75" i="2"/>
  <c r="P176" i="37" s="1"/>
  <c r="X75" i="2"/>
  <c r="C176" i="37" s="1"/>
  <c r="Q176" i="37" s="1"/>
  <c r="AB75" i="2"/>
  <c r="G176" i="37" s="1"/>
  <c r="AF75" i="2"/>
  <c r="K176" i="37" s="1"/>
  <c r="AJ75" i="2"/>
  <c r="O176" i="37" s="1"/>
  <c r="D75" i="2"/>
  <c r="D73" i="37" s="1"/>
  <c r="H75" i="2"/>
  <c r="H73" i="37" s="1"/>
  <c r="L75" i="2"/>
  <c r="P75" i="2"/>
  <c r="T75" i="2"/>
  <c r="N73" i="37" s="1"/>
  <c r="G75" i="2"/>
  <c r="G73" i="37" s="1"/>
  <c r="M75" i="2"/>
  <c r="R75" i="2"/>
  <c r="L73" i="37" s="1"/>
  <c r="F75" i="2"/>
  <c r="F73" i="37" s="1"/>
  <c r="K75" i="2"/>
  <c r="K73" i="37" s="1"/>
  <c r="Q75" i="2"/>
  <c r="V75" i="2"/>
  <c r="P73" i="37" s="1"/>
  <c r="E75" i="2"/>
  <c r="E73" i="37" s="1"/>
  <c r="J75" i="2"/>
  <c r="J73" i="37" s="1"/>
  <c r="O75" i="2"/>
  <c r="C75" i="2"/>
  <c r="C73" i="37" s="1"/>
  <c r="I75" i="2"/>
  <c r="I73" i="37" s="1"/>
  <c r="N75" i="2"/>
  <c r="S75" i="2"/>
  <c r="M73" i="37" s="1"/>
  <c r="AA73" i="2"/>
  <c r="F174" i="37" s="1"/>
  <c r="AE73" i="2"/>
  <c r="J174" i="37" s="1"/>
  <c r="AI73" i="2"/>
  <c r="N174" i="37" s="1"/>
  <c r="Z73" i="2"/>
  <c r="E174" i="37" s="1"/>
  <c r="AD73" i="2"/>
  <c r="I174" i="37" s="1"/>
  <c r="AH73" i="2"/>
  <c r="M174" i="37" s="1"/>
  <c r="Y73" i="2"/>
  <c r="D174" i="37" s="1"/>
  <c r="AC73" i="2"/>
  <c r="H174" i="37" s="1"/>
  <c r="AG73" i="2"/>
  <c r="L174" i="37" s="1"/>
  <c r="AK73" i="2"/>
  <c r="P174" i="37" s="1"/>
  <c r="X73" i="2"/>
  <c r="C174" i="37" s="1"/>
  <c r="Q174" i="37" s="1"/>
  <c r="AB73" i="2"/>
  <c r="G174" i="37" s="1"/>
  <c r="AF73" i="2"/>
  <c r="K174" i="37" s="1"/>
  <c r="AJ73" i="2"/>
  <c r="O174" i="37" s="1"/>
  <c r="D73" i="2"/>
  <c r="D71" i="37" s="1"/>
  <c r="H73" i="2"/>
  <c r="H71" i="37" s="1"/>
  <c r="L73" i="2"/>
  <c r="P73" i="2"/>
  <c r="T73" i="2"/>
  <c r="N71" i="37" s="1"/>
  <c r="E73" i="2"/>
  <c r="E71" i="37" s="1"/>
  <c r="J73" i="2"/>
  <c r="J71" i="37" s="1"/>
  <c r="O73" i="2"/>
  <c r="C73" i="2"/>
  <c r="I73" i="2"/>
  <c r="I71" i="37" s="1"/>
  <c r="N73" i="2"/>
  <c r="S73" i="2"/>
  <c r="M71" i="37" s="1"/>
  <c r="G73" i="2"/>
  <c r="G71" i="37" s="1"/>
  <c r="M73" i="2"/>
  <c r="R73" i="2"/>
  <c r="L71" i="37" s="1"/>
  <c r="F73" i="2"/>
  <c r="F71" i="37" s="1"/>
  <c r="K73" i="2"/>
  <c r="K71" i="37" s="1"/>
  <c r="Q73" i="2"/>
  <c r="V73" i="2"/>
  <c r="P71" i="37" s="1"/>
  <c r="AA71" i="2"/>
  <c r="F172" i="37" s="1"/>
  <c r="AE71" i="2"/>
  <c r="J172" i="37" s="1"/>
  <c r="AI71" i="2"/>
  <c r="N172" i="37" s="1"/>
  <c r="Z71" i="2"/>
  <c r="E172" i="37" s="1"/>
  <c r="AD71" i="2"/>
  <c r="I172" i="37" s="1"/>
  <c r="AH71" i="2"/>
  <c r="M172" i="37" s="1"/>
  <c r="Y71" i="2"/>
  <c r="D172" i="37" s="1"/>
  <c r="AC71" i="2"/>
  <c r="H172" i="37" s="1"/>
  <c r="AG71" i="2"/>
  <c r="L172" i="37" s="1"/>
  <c r="AK71" i="2"/>
  <c r="P172" i="37" s="1"/>
  <c r="X71" i="2"/>
  <c r="C172" i="37" s="1"/>
  <c r="Q172" i="37" s="1"/>
  <c r="AB71" i="2"/>
  <c r="G172" i="37" s="1"/>
  <c r="AF71" i="2"/>
  <c r="K172" i="37" s="1"/>
  <c r="AJ71" i="2"/>
  <c r="O172" i="37" s="1"/>
  <c r="D71" i="2"/>
  <c r="D69" i="37" s="1"/>
  <c r="H71" i="2"/>
  <c r="H69" i="37" s="1"/>
  <c r="L71" i="2"/>
  <c r="P71" i="2"/>
  <c r="T71" i="2"/>
  <c r="N69" i="37" s="1"/>
  <c r="G71" i="2"/>
  <c r="G69" i="37" s="1"/>
  <c r="M71" i="2"/>
  <c r="R71" i="2"/>
  <c r="F71" i="2"/>
  <c r="F69" i="37" s="1"/>
  <c r="K71" i="2"/>
  <c r="K69" i="37" s="1"/>
  <c r="Q71" i="2"/>
  <c r="V71" i="2"/>
  <c r="P69" i="37" s="1"/>
  <c r="E71" i="2"/>
  <c r="E69" i="37" s="1"/>
  <c r="J71" i="2"/>
  <c r="J69" i="37" s="1"/>
  <c r="O71" i="2"/>
  <c r="C71" i="2"/>
  <c r="I71" i="2"/>
  <c r="I69" i="37" s="1"/>
  <c r="N71" i="2"/>
  <c r="S71" i="2"/>
  <c r="M69" i="37" s="1"/>
  <c r="AA69" i="2"/>
  <c r="F170" i="37" s="1"/>
  <c r="AE69" i="2"/>
  <c r="J170" i="37" s="1"/>
  <c r="AI69" i="2"/>
  <c r="N170" i="37" s="1"/>
  <c r="Z69" i="2"/>
  <c r="E170" i="37" s="1"/>
  <c r="AD69" i="2"/>
  <c r="I170" i="37" s="1"/>
  <c r="AH69" i="2"/>
  <c r="M170" i="37" s="1"/>
  <c r="Y69" i="2"/>
  <c r="D170" i="37" s="1"/>
  <c r="AC69" i="2"/>
  <c r="H170" i="37" s="1"/>
  <c r="AG69" i="2"/>
  <c r="L170" i="37" s="1"/>
  <c r="AK69" i="2"/>
  <c r="P170" i="37" s="1"/>
  <c r="X69" i="2"/>
  <c r="C170" i="37" s="1"/>
  <c r="Q170" i="37" s="1"/>
  <c r="AB69" i="2"/>
  <c r="G170" i="37" s="1"/>
  <c r="AF69" i="2"/>
  <c r="K170" i="37" s="1"/>
  <c r="AJ69" i="2"/>
  <c r="O170" i="37" s="1"/>
  <c r="D69" i="2"/>
  <c r="D67" i="37" s="1"/>
  <c r="H69" i="2"/>
  <c r="H67" i="37" s="1"/>
  <c r="L69" i="2"/>
  <c r="P69" i="2"/>
  <c r="T69" i="2"/>
  <c r="N67" i="37" s="1"/>
  <c r="E69" i="2"/>
  <c r="E67" i="37" s="1"/>
  <c r="J69" i="2"/>
  <c r="J67" i="37" s="1"/>
  <c r="O69" i="2"/>
  <c r="C69" i="2"/>
  <c r="C67" i="37" s="1"/>
  <c r="I69" i="2"/>
  <c r="I67" i="37" s="1"/>
  <c r="N69" i="2"/>
  <c r="S69" i="2"/>
  <c r="M67" i="37" s="1"/>
  <c r="G69" i="2"/>
  <c r="G67" i="37" s="1"/>
  <c r="M69" i="2"/>
  <c r="R69" i="2"/>
  <c r="F69" i="2"/>
  <c r="F67" i="37" s="1"/>
  <c r="K69" i="2"/>
  <c r="K67" i="37" s="1"/>
  <c r="Q69" i="2"/>
  <c r="V69" i="2"/>
  <c r="P67" i="37" s="1"/>
  <c r="AA67" i="2"/>
  <c r="F168" i="37" s="1"/>
  <c r="AE67" i="2"/>
  <c r="J168" i="37" s="1"/>
  <c r="AI67" i="2"/>
  <c r="N168" i="37" s="1"/>
  <c r="Z67" i="2"/>
  <c r="E168" i="37" s="1"/>
  <c r="AD67" i="2"/>
  <c r="I168" i="37" s="1"/>
  <c r="AH67" i="2"/>
  <c r="M168" i="37" s="1"/>
  <c r="Y67" i="2"/>
  <c r="D168" i="37" s="1"/>
  <c r="AC67" i="2"/>
  <c r="H168" i="37" s="1"/>
  <c r="AG67" i="2"/>
  <c r="L168" i="37" s="1"/>
  <c r="AK67" i="2"/>
  <c r="P168" i="37" s="1"/>
  <c r="X67" i="2"/>
  <c r="C168" i="37" s="1"/>
  <c r="Q168" i="37" s="1"/>
  <c r="AB67" i="2"/>
  <c r="G168" i="37" s="1"/>
  <c r="AF67" i="2"/>
  <c r="K168" i="37" s="1"/>
  <c r="AJ67" i="2"/>
  <c r="O168" i="37" s="1"/>
  <c r="D67" i="2"/>
  <c r="D65" i="37" s="1"/>
  <c r="H67" i="2"/>
  <c r="H65" i="37" s="1"/>
  <c r="L67" i="2"/>
  <c r="P67" i="2"/>
  <c r="T67" i="2"/>
  <c r="N65" i="37" s="1"/>
  <c r="G67" i="2"/>
  <c r="G65" i="37" s="1"/>
  <c r="M67" i="2"/>
  <c r="R67" i="2"/>
  <c r="L65" i="37" s="1"/>
  <c r="F67" i="2"/>
  <c r="F65" i="37" s="1"/>
  <c r="K67" i="2"/>
  <c r="K65" i="37" s="1"/>
  <c r="Q67" i="2"/>
  <c r="V67" i="2"/>
  <c r="P65" i="37" s="1"/>
  <c r="E67" i="2"/>
  <c r="E65" i="37" s="1"/>
  <c r="J67" i="2"/>
  <c r="J65" i="37" s="1"/>
  <c r="O67" i="2"/>
  <c r="C67" i="2"/>
  <c r="C65" i="37" s="1"/>
  <c r="I67" i="2"/>
  <c r="I65" i="37" s="1"/>
  <c r="N67" i="2"/>
  <c r="S67" i="2"/>
  <c r="M65" i="37" s="1"/>
  <c r="AA65" i="2"/>
  <c r="F166" i="37" s="1"/>
  <c r="AE65" i="2"/>
  <c r="J166" i="37" s="1"/>
  <c r="AI65" i="2"/>
  <c r="N166" i="37" s="1"/>
  <c r="Z65" i="2"/>
  <c r="E166" i="37" s="1"/>
  <c r="AD65" i="2"/>
  <c r="I166" i="37" s="1"/>
  <c r="AH65" i="2"/>
  <c r="M166" i="37" s="1"/>
  <c r="Y65" i="2"/>
  <c r="D166" i="37" s="1"/>
  <c r="AC65" i="2"/>
  <c r="H166" i="37" s="1"/>
  <c r="AG65" i="2"/>
  <c r="L166" i="37" s="1"/>
  <c r="AK65" i="2"/>
  <c r="P166" i="37" s="1"/>
  <c r="X65" i="2"/>
  <c r="C166" i="37" s="1"/>
  <c r="Q166" i="37" s="1"/>
  <c r="AB65" i="2"/>
  <c r="G166" i="37" s="1"/>
  <c r="AF65" i="2"/>
  <c r="K166" i="37" s="1"/>
  <c r="AJ65" i="2"/>
  <c r="O166" i="37" s="1"/>
  <c r="D65" i="2"/>
  <c r="D63" i="37" s="1"/>
  <c r="H65" i="2"/>
  <c r="H63" i="37" s="1"/>
  <c r="L65" i="2"/>
  <c r="P65" i="2"/>
  <c r="T65" i="2"/>
  <c r="N63" i="37" s="1"/>
  <c r="E65" i="2"/>
  <c r="E63" i="37" s="1"/>
  <c r="J65" i="2"/>
  <c r="J63" i="37" s="1"/>
  <c r="O65" i="2"/>
  <c r="C65" i="2"/>
  <c r="I65" i="2"/>
  <c r="I63" i="37" s="1"/>
  <c r="N65" i="2"/>
  <c r="S65" i="2"/>
  <c r="M63" i="37" s="1"/>
  <c r="G65" i="2"/>
  <c r="G63" i="37" s="1"/>
  <c r="M65" i="2"/>
  <c r="R65" i="2"/>
  <c r="L63" i="37" s="1"/>
  <c r="F65" i="2"/>
  <c r="F63" i="37" s="1"/>
  <c r="K65" i="2"/>
  <c r="K63" i="37" s="1"/>
  <c r="Q65" i="2"/>
  <c r="V65" i="2"/>
  <c r="P63" i="37" s="1"/>
  <c r="AA63" i="2"/>
  <c r="F164" i="37" s="1"/>
  <c r="AE63" i="2"/>
  <c r="J164" i="37" s="1"/>
  <c r="AI63" i="2"/>
  <c r="N164" i="37" s="1"/>
  <c r="Z63" i="2"/>
  <c r="E164" i="37" s="1"/>
  <c r="AD63" i="2"/>
  <c r="I164" i="37" s="1"/>
  <c r="AH63" i="2"/>
  <c r="M164" i="37" s="1"/>
  <c r="Y63" i="2"/>
  <c r="D164" i="37" s="1"/>
  <c r="AC63" i="2"/>
  <c r="H164" i="37" s="1"/>
  <c r="AG63" i="2"/>
  <c r="L164" i="37" s="1"/>
  <c r="AK63" i="2"/>
  <c r="P164" i="37" s="1"/>
  <c r="X63" i="2"/>
  <c r="C164" i="37" s="1"/>
  <c r="Q164" i="37" s="1"/>
  <c r="AB63" i="2"/>
  <c r="G164" i="37" s="1"/>
  <c r="AF63" i="2"/>
  <c r="K164" i="37" s="1"/>
  <c r="AJ63" i="2"/>
  <c r="O164" i="37" s="1"/>
  <c r="D63" i="2"/>
  <c r="D61" i="37" s="1"/>
  <c r="H63" i="2"/>
  <c r="H61" i="37" s="1"/>
  <c r="L63" i="2"/>
  <c r="P63" i="2"/>
  <c r="T63" i="2"/>
  <c r="N61" i="37" s="1"/>
  <c r="G63" i="2"/>
  <c r="G61" i="37" s="1"/>
  <c r="M63" i="2"/>
  <c r="R63" i="2"/>
  <c r="F63" i="2"/>
  <c r="F61" i="37" s="1"/>
  <c r="K63" i="2"/>
  <c r="K61" i="37" s="1"/>
  <c r="Q63" i="2"/>
  <c r="V63" i="2"/>
  <c r="P61" i="37" s="1"/>
  <c r="E63" i="2"/>
  <c r="E61" i="37" s="1"/>
  <c r="J63" i="2"/>
  <c r="J61" i="37" s="1"/>
  <c r="O63" i="2"/>
  <c r="C63" i="2"/>
  <c r="C61" i="37" s="1"/>
  <c r="I63" i="2"/>
  <c r="I61" i="37" s="1"/>
  <c r="N63" i="2"/>
  <c r="S63" i="2"/>
  <c r="M61" i="37" s="1"/>
  <c r="AA61" i="2"/>
  <c r="F162" i="37" s="1"/>
  <c r="AE61" i="2"/>
  <c r="J162" i="37" s="1"/>
  <c r="AI61" i="2"/>
  <c r="N162" i="37" s="1"/>
  <c r="Z61" i="2"/>
  <c r="E162" i="37" s="1"/>
  <c r="AD61" i="2"/>
  <c r="I162" i="37" s="1"/>
  <c r="AH61" i="2"/>
  <c r="M162" i="37" s="1"/>
  <c r="Y61" i="2"/>
  <c r="D162" i="37" s="1"/>
  <c r="AC61" i="2"/>
  <c r="H162" i="37" s="1"/>
  <c r="AG61" i="2"/>
  <c r="L162" i="37" s="1"/>
  <c r="AK61" i="2"/>
  <c r="P162" i="37" s="1"/>
  <c r="X61" i="2"/>
  <c r="C162" i="37" s="1"/>
  <c r="Q162" i="37" s="1"/>
  <c r="AB61" i="2"/>
  <c r="G162" i="37" s="1"/>
  <c r="AF61" i="2"/>
  <c r="K162" i="37" s="1"/>
  <c r="AJ61" i="2"/>
  <c r="O162" i="37" s="1"/>
  <c r="D61" i="2"/>
  <c r="D59" i="37" s="1"/>
  <c r="H61" i="2"/>
  <c r="H59" i="37" s="1"/>
  <c r="L61" i="2"/>
  <c r="P61" i="2"/>
  <c r="T61" i="2"/>
  <c r="N59" i="37" s="1"/>
  <c r="E61" i="2"/>
  <c r="E59" i="37" s="1"/>
  <c r="J61" i="2"/>
  <c r="J59" i="37" s="1"/>
  <c r="O61" i="2"/>
  <c r="C61" i="2"/>
  <c r="C59" i="37" s="1"/>
  <c r="I61" i="2"/>
  <c r="I59" i="37" s="1"/>
  <c r="N61" i="2"/>
  <c r="S61" i="2"/>
  <c r="M59" i="37" s="1"/>
  <c r="G61" i="2"/>
  <c r="G59" i="37" s="1"/>
  <c r="M61" i="2"/>
  <c r="R61" i="2"/>
  <c r="F61" i="2"/>
  <c r="F59" i="37" s="1"/>
  <c r="K61" i="2"/>
  <c r="K59" i="37" s="1"/>
  <c r="Q61" i="2"/>
  <c r="V61" i="2"/>
  <c r="P59" i="37" s="1"/>
  <c r="AA59" i="2"/>
  <c r="F160" i="37" s="1"/>
  <c r="AE59" i="2"/>
  <c r="J160" i="37" s="1"/>
  <c r="AI59" i="2"/>
  <c r="N160" i="37" s="1"/>
  <c r="Z59" i="2"/>
  <c r="E160" i="37" s="1"/>
  <c r="AD59" i="2"/>
  <c r="I160" i="37" s="1"/>
  <c r="AH59" i="2"/>
  <c r="M160" i="37" s="1"/>
  <c r="Y59" i="2"/>
  <c r="D160" i="37" s="1"/>
  <c r="AC59" i="2"/>
  <c r="H160" i="37" s="1"/>
  <c r="AG59" i="2"/>
  <c r="L160" i="37" s="1"/>
  <c r="AK59" i="2"/>
  <c r="P160" i="37" s="1"/>
  <c r="X59" i="2"/>
  <c r="C160" i="37" s="1"/>
  <c r="Q160" i="37" s="1"/>
  <c r="AB59" i="2"/>
  <c r="G160" i="37" s="1"/>
  <c r="AF59" i="2"/>
  <c r="K160" i="37" s="1"/>
  <c r="AJ59" i="2"/>
  <c r="O160" i="37" s="1"/>
  <c r="D59" i="2"/>
  <c r="D57" i="37" s="1"/>
  <c r="H59" i="2"/>
  <c r="H57" i="37" s="1"/>
  <c r="L59" i="2"/>
  <c r="P59" i="2"/>
  <c r="T59" i="2"/>
  <c r="N57" i="37" s="1"/>
  <c r="G59" i="2"/>
  <c r="G57" i="37" s="1"/>
  <c r="M59" i="2"/>
  <c r="R59" i="2"/>
  <c r="L57" i="37" s="1"/>
  <c r="F59" i="2"/>
  <c r="F57" i="37" s="1"/>
  <c r="K59" i="2"/>
  <c r="K57" i="37" s="1"/>
  <c r="Q59" i="2"/>
  <c r="V59" i="2"/>
  <c r="P57" i="37" s="1"/>
  <c r="E59" i="2"/>
  <c r="E57" i="37" s="1"/>
  <c r="J59" i="2"/>
  <c r="J57" i="37" s="1"/>
  <c r="O59" i="2"/>
  <c r="C59" i="2"/>
  <c r="C57" i="37" s="1"/>
  <c r="I59" i="2"/>
  <c r="I57" i="37" s="1"/>
  <c r="N59" i="2"/>
  <c r="S59" i="2"/>
  <c r="M57" i="37" s="1"/>
  <c r="AA57" i="2"/>
  <c r="F158" i="37" s="1"/>
  <c r="AE57" i="2"/>
  <c r="J158" i="37" s="1"/>
  <c r="AI57" i="2"/>
  <c r="N158" i="37" s="1"/>
  <c r="Z57" i="2"/>
  <c r="E158" i="37" s="1"/>
  <c r="AD57" i="2"/>
  <c r="I158" i="37" s="1"/>
  <c r="AH57" i="2"/>
  <c r="M158" i="37" s="1"/>
  <c r="Y57" i="2"/>
  <c r="D158" i="37" s="1"/>
  <c r="AC57" i="2"/>
  <c r="H158" i="37" s="1"/>
  <c r="AG57" i="2"/>
  <c r="L158" i="37" s="1"/>
  <c r="AK57" i="2"/>
  <c r="P158" i="37" s="1"/>
  <c r="X57" i="2"/>
  <c r="C158" i="37" s="1"/>
  <c r="Q158" i="37" s="1"/>
  <c r="AB57" i="2"/>
  <c r="G158" i="37" s="1"/>
  <c r="AF57" i="2"/>
  <c r="K158" i="37" s="1"/>
  <c r="AJ57" i="2"/>
  <c r="O158" i="37" s="1"/>
  <c r="D57" i="2"/>
  <c r="D55" i="37" s="1"/>
  <c r="H57" i="2"/>
  <c r="H55" i="37" s="1"/>
  <c r="L57" i="2"/>
  <c r="P57" i="2"/>
  <c r="T57" i="2"/>
  <c r="N55" i="37" s="1"/>
  <c r="E57" i="2"/>
  <c r="E55" i="37" s="1"/>
  <c r="J57" i="2"/>
  <c r="J55" i="37" s="1"/>
  <c r="O57" i="2"/>
  <c r="C57" i="2"/>
  <c r="I57" i="2"/>
  <c r="I55" i="37" s="1"/>
  <c r="N57" i="2"/>
  <c r="S57" i="2"/>
  <c r="M55" i="37" s="1"/>
  <c r="G57" i="2"/>
  <c r="G55" i="37" s="1"/>
  <c r="M57" i="2"/>
  <c r="R57" i="2"/>
  <c r="L55" i="37" s="1"/>
  <c r="F57" i="2"/>
  <c r="F55" i="37" s="1"/>
  <c r="K57" i="2"/>
  <c r="K55" i="37" s="1"/>
  <c r="Q57" i="2"/>
  <c r="V57" i="2"/>
  <c r="P55" i="37" s="1"/>
  <c r="AA55" i="2"/>
  <c r="F156" i="37" s="1"/>
  <c r="AE55" i="2"/>
  <c r="J156" i="37" s="1"/>
  <c r="AI55" i="2"/>
  <c r="N156" i="37" s="1"/>
  <c r="Z55" i="2"/>
  <c r="E156" i="37" s="1"/>
  <c r="AD55" i="2"/>
  <c r="I156" i="37" s="1"/>
  <c r="AH55" i="2"/>
  <c r="M156" i="37" s="1"/>
  <c r="Y55" i="2"/>
  <c r="D156" i="37" s="1"/>
  <c r="AC55" i="2"/>
  <c r="H156" i="37" s="1"/>
  <c r="AG55" i="2"/>
  <c r="L156" i="37" s="1"/>
  <c r="AK55" i="2"/>
  <c r="P156" i="37" s="1"/>
  <c r="X55" i="2"/>
  <c r="C156" i="37" s="1"/>
  <c r="Q156" i="37" s="1"/>
  <c r="AB55" i="2"/>
  <c r="G156" i="37" s="1"/>
  <c r="AF55" i="2"/>
  <c r="K156" i="37" s="1"/>
  <c r="AJ55" i="2"/>
  <c r="O156" i="37" s="1"/>
  <c r="D55" i="2"/>
  <c r="D53" i="37" s="1"/>
  <c r="H55" i="2"/>
  <c r="H53" i="37" s="1"/>
  <c r="L55" i="2"/>
  <c r="P55" i="2"/>
  <c r="T55" i="2"/>
  <c r="N53" i="37" s="1"/>
  <c r="G55" i="2"/>
  <c r="G53" i="37" s="1"/>
  <c r="M55" i="2"/>
  <c r="R55" i="2"/>
  <c r="F55" i="2"/>
  <c r="F53" i="37" s="1"/>
  <c r="K55" i="2"/>
  <c r="K53" i="37" s="1"/>
  <c r="Q55" i="2"/>
  <c r="V55" i="2"/>
  <c r="P53" i="37" s="1"/>
  <c r="E55" i="2"/>
  <c r="E53" i="37" s="1"/>
  <c r="J55" i="2"/>
  <c r="J53" i="37" s="1"/>
  <c r="O55" i="2"/>
  <c r="C55" i="2"/>
  <c r="I55" i="2"/>
  <c r="I53" i="37" s="1"/>
  <c r="N55" i="2"/>
  <c r="S55" i="2"/>
  <c r="M53" i="37" s="1"/>
  <c r="AA53" i="2"/>
  <c r="F154" i="37" s="1"/>
  <c r="AE53" i="2"/>
  <c r="J154" i="37" s="1"/>
  <c r="AI53" i="2"/>
  <c r="N154" i="37" s="1"/>
  <c r="Z53" i="2"/>
  <c r="E154" i="37" s="1"/>
  <c r="AD53" i="2"/>
  <c r="I154" i="37" s="1"/>
  <c r="AH53" i="2"/>
  <c r="M154" i="37" s="1"/>
  <c r="Y53" i="2"/>
  <c r="D154" i="37" s="1"/>
  <c r="AC53" i="2"/>
  <c r="H154" i="37" s="1"/>
  <c r="AG53" i="2"/>
  <c r="L154" i="37" s="1"/>
  <c r="AK53" i="2"/>
  <c r="P154" i="37" s="1"/>
  <c r="X53" i="2"/>
  <c r="C154" i="37" s="1"/>
  <c r="Q154" i="37" s="1"/>
  <c r="AB53" i="2"/>
  <c r="G154" i="37" s="1"/>
  <c r="AF53" i="2"/>
  <c r="K154" i="37" s="1"/>
  <c r="AJ53" i="2"/>
  <c r="O154" i="37" s="1"/>
  <c r="D53" i="2"/>
  <c r="D51" i="37" s="1"/>
  <c r="H53" i="2"/>
  <c r="H51" i="37" s="1"/>
  <c r="L53" i="2"/>
  <c r="P53" i="2"/>
  <c r="T53" i="2"/>
  <c r="N51" i="37" s="1"/>
  <c r="E53" i="2"/>
  <c r="E51" i="37" s="1"/>
  <c r="J53" i="2"/>
  <c r="J51" i="37" s="1"/>
  <c r="O53" i="2"/>
  <c r="C53" i="2"/>
  <c r="C51" i="37" s="1"/>
  <c r="I53" i="2"/>
  <c r="I51" i="37" s="1"/>
  <c r="N53" i="2"/>
  <c r="S53" i="2"/>
  <c r="M51" i="37" s="1"/>
  <c r="G53" i="2"/>
  <c r="G51" i="37" s="1"/>
  <c r="M53" i="2"/>
  <c r="R53" i="2"/>
  <c r="F53" i="2"/>
  <c r="F51" i="37" s="1"/>
  <c r="K53" i="2"/>
  <c r="K51" i="37" s="1"/>
  <c r="Q53" i="2"/>
  <c r="V53" i="2"/>
  <c r="P51" i="37" s="1"/>
  <c r="AA51" i="2"/>
  <c r="F152" i="37" s="1"/>
  <c r="AE51" i="2"/>
  <c r="J152" i="37" s="1"/>
  <c r="AI51" i="2"/>
  <c r="N152" i="37" s="1"/>
  <c r="Z51" i="2"/>
  <c r="E152" i="37" s="1"/>
  <c r="AD51" i="2"/>
  <c r="I152" i="37" s="1"/>
  <c r="AH51" i="2"/>
  <c r="M152" i="37" s="1"/>
  <c r="Y51" i="2"/>
  <c r="D152" i="37" s="1"/>
  <c r="AC51" i="2"/>
  <c r="H152" i="37" s="1"/>
  <c r="AG51" i="2"/>
  <c r="L152" i="37" s="1"/>
  <c r="AK51" i="2"/>
  <c r="P152" i="37" s="1"/>
  <c r="X51" i="2"/>
  <c r="C152" i="37" s="1"/>
  <c r="Q152" i="37" s="1"/>
  <c r="AB51" i="2"/>
  <c r="G152" i="37" s="1"/>
  <c r="AF51" i="2"/>
  <c r="K152" i="37" s="1"/>
  <c r="AJ51" i="2"/>
  <c r="O152" i="37" s="1"/>
  <c r="D51" i="2"/>
  <c r="D49" i="37" s="1"/>
  <c r="H51" i="2"/>
  <c r="H49" i="37" s="1"/>
  <c r="L51" i="2"/>
  <c r="P51" i="2"/>
  <c r="T51" i="2"/>
  <c r="N49" i="37" s="1"/>
  <c r="G51" i="2"/>
  <c r="G49" i="37" s="1"/>
  <c r="M51" i="2"/>
  <c r="R51" i="2"/>
  <c r="L49" i="37" s="1"/>
  <c r="F51" i="2"/>
  <c r="F49" i="37" s="1"/>
  <c r="K51" i="2"/>
  <c r="K49" i="37" s="1"/>
  <c r="Q51" i="2"/>
  <c r="V51" i="2"/>
  <c r="P49" i="37" s="1"/>
  <c r="E51" i="2"/>
  <c r="E49" i="37" s="1"/>
  <c r="J51" i="2"/>
  <c r="J49" i="37" s="1"/>
  <c r="O51" i="2"/>
  <c r="C51" i="2"/>
  <c r="C49" i="37" s="1"/>
  <c r="I51" i="2"/>
  <c r="I49" i="37" s="1"/>
  <c r="N51" i="2"/>
  <c r="S51" i="2"/>
  <c r="M49" i="37" s="1"/>
  <c r="AA49" i="2"/>
  <c r="F150" i="37" s="1"/>
  <c r="AE49" i="2"/>
  <c r="J150" i="37" s="1"/>
  <c r="AI49" i="2"/>
  <c r="N150" i="37" s="1"/>
  <c r="Z49" i="2"/>
  <c r="E150" i="37" s="1"/>
  <c r="AD49" i="2"/>
  <c r="I150" i="37" s="1"/>
  <c r="AH49" i="2"/>
  <c r="M150" i="37" s="1"/>
  <c r="Y49" i="2"/>
  <c r="D150" i="37" s="1"/>
  <c r="AC49" i="2"/>
  <c r="H150" i="37" s="1"/>
  <c r="AG49" i="2"/>
  <c r="L150" i="37" s="1"/>
  <c r="AK49" i="2"/>
  <c r="P150" i="37" s="1"/>
  <c r="X49" i="2"/>
  <c r="C150" i="37" s="1"/>
  <c r="Q150" i="37" s="1"/>
  <c r="AB49" i="2"/>
  <c r="G150" i="37" s="1"/>
  <c r="AF49" i="2"/>
  <c r="K150" i="37" s="1"/>
  <c r="AJ49" i="2"/>
  <c r="O150" i="37" s="1"/>
  <c r="D49" i="2"/>
  <c r="D47" i="37" s="1"/>
  <c r="H49" i="2"/>
  <c r="H47" i="37" s="1"/>
  <c r="L49" i="2"/>
  <c r="P49" i="2"/>
  <c r="T49" i="2"/>
  <c r="N47" i="37" s="1"/>
  <c r="E49" i="2"/>
  <c r="E47" i="37" s="1"/>
  <c r="J49" i="2"/>
  <c r="J47" i="37" s="1"/>
  <c r="O49" i="2"/>
  <c r="C49" i="2"/>
  <c r="I49" i="2"/>
  <c r="I47" i="37" s="1"/>
  <c r="N49" i="2"/>
  <c r="S49" i="2"/>
  <c r="M47" i="37" s="1"/>
  <c r="G49" i="2"/>
  <c r="G47" i="37" s="1"/>
  <c r="M49" i="2"/>
  <c r="R49" i="2"/>
  <c r="L47" i="37" s="1"/>
  <c r="F49" i="2"/>
  <c r="F47" i="37" s="1"/>
  <c r="K49" i="2"/>
  <c r="K47" i="37" s="1"/>
  <c r="Q49" i="2"/>
  <c r="V49" i="2"/>
  <c r="P47" i="37" s="1"/>
  <c r="AA47" i="2"/>
  <c r="F148" i="37" s="1"/>
  <c r="AE47" i="2"/>
  <c r="J148" i="37" s="1"/>
  <c r="AI47" i="2"/>
  <c r="N148" i="37" s="1"/>
  <c r="Z47" i="2"/>
  <c r="E148" i="37" s="1"/>
  <c r="AD47" i="2"/>
  <c r="I148" i="37" s="1"/>
  <c r="AH47" i="2"/>
  <c r="M148" i="37" s="1"/>
  <c r="Y47" i="2"/>
  <c r="D148" i="37" s="1"/>
  <c r="AC47" i="2"/>
  <c r="H148" i="37" s="1"/>
  <c r="AG47" i="2"/>
  <c r="L148" i="37" s="1"/>
  <c r="AK47" i="2"/>
  <c r="P148" i="37" s="1"/>
  <c r="X47" i="2"/>
  <c r="C148" i="37" s="1"/>
  <c r="Q148" i="37" s="1"/>
  <c r="AB47" i="2"/>
  <c r="G148" i="37" s="1"/>
  <c r="AF47" i="2"/>
  <c r="K148" i="37" s="1"/>
  <c r="AJ47" i="2"/>
  <c r="O148" i="37" s="1"/>
  <c r="D47" i="2"/>
  <c r="D45" i="37" s="1"/>
  <c r="H47" i="2"/>
  <c r="H45" i="37" s="1"/>
  <c r="L47" i="2"/>
  <c r="P47" i="2"/>
  <c r="T47" i="2"/>
  <c r="N45" i="37" s="1"/>
  <c r="G47" i="2"/>
  <c r="G45" i="37" s="1"/>
  <c r="M47" i="2"/>
  <c r="R47" i="2"/>
  <c r="F47" i="2"/>
  <c r="F45" i="37" s="1"/>
  <c r="K47" i="2"/>
  <c r="K45" i="37" s="1"/>
  <c r="Q47" i="2"/>
  <c r="V47" i="2"/>
  <c r="P45" i="37" s="1"/>
  <c r="E47" i="2"/>
  <c r="E45" i="37" s="1"/>
  <c r="J47" i="2"/>
  <c r="J45" i="37" s="1"/>
  <c r="O47" i="2"/>
  <c r="C47" i="2"/>
  <c r="I47" i="2"/>
  <c r="I45" i="37" s="1"/>
  <c r="N47" i="2"/>
  <c r="S47" i="2"/>
  <c r="M45" i="37" s="1"/>
  <c r="AA45" i="2"/>
  <c r="F146" i="37" s="1"/>
  <c r="AE45" i="2"/>
  <c r="J146" i="37" s="1"/>
  <c r="AI45" i="2"/>
  <c r="N146" i="37" s="1"/>
  <c r="Z45" i="2"/>
  <c r="E146" i="37" s="1"/>
  <c r="AD45" i="2"/>
  <c r="I146" i="37" s="1"/>
  <c r="AH45" i="2"/>
  <c r="M146" i="37" s="1"/>
  <c r="Y45" i="2"/>
  <c r="D146" i="37" s="1"/>
  <c r="AC45" i="2"/>
  <c r="H146" i="37" s="1"/>
  <c r="AG45" i="2"/>
  <c r="L146" i="37" s="1"/>
  <c r="AK45" i="2"/>
  <c r="P146" i="37" s="1"/>
  <c r="X45" i="2"/>
  <c r="C146" i="37" s="1"/>
  <c r="Q146" i="37" s="1"/>
  <c r="AB45" i="2"/>
  <c r="G146" i="37" s="1"/>
  <c r="AF45" i="2"/>
  <c r="K146" i="37" s="1"/>
  <c r="AJ45" i="2"/>
  <c r="O146" i="37" s="1"/>
  <c r="D45" i="2"/>
  <c r="D43" i="37" s="1"/>
  <c r="H45" i="2"/>
  <c r="H43" i="37" s="1"/>
  <c r="L45" i="2"/>
  <c r="P45" i="2"/>
  <c r="T45" i="2"/>
  <c r="N43" i="37" s="1"/>
  <c r="E45" i="2"/>
  <c r="E43" i="37" s="1"/>
  <c r="J45" i="2"/>
  <c r="J43" i="37" s="1"/>
  <c r="O45" i="2"/>
  <c r="C45" i="2"/>
  <c r="C43" i="37" s="1"/>
  <c r="I45" i="2"/>
  <c r="I43" i="37" s="1"/>
  <c r="N45" i="2"/>
  <c r="S45" i="2"/>
  <c r="M43" i="37" s="1"/>
  <c r="G45" i="2"/>
  <c r="G43" i="37" s="1"/>
  <c r="M45" i="2"/>
  <c r="R45" i="2"/>
  <c r="F45" i="2"/>
  <c r="F43" i="37" s="1"/>
  <c r="K45" i="2"/>
  <c r="K43" i="37" s="1"/>
  <c r="Q45" i="2"/>
  <c r="V45" i="2"/>
  <c r="P43" i="37" s="1"/>
  <c r="AA43" i="2"/>
  <c r="F144" i="37" s="1"/>
  <c r="AE43" i="2"/>
  <c r="J144" i="37" s="1"/>
  <c r="AI43" i="2"/>
  <c r="N144" i="37" s="1"/>
  <c r="Z43" i="2"/>
  <c r="E144" i="37" s="1"/>
  <c r="AD43" i="2"/>
  <c r="I144" i="37" s="1"/>
  <c r="AH43" i="2"/>
  <c r="M144" i="37" s="1"/>
  <c r="Y43" i="2"/>
  <c r="D144" i="37" s="1"/>
  <c r="AC43" i="2"/>
  <c r="H144" i="37" s="1"/>
  <c r="AG43" i="2"/>
  <c r="L144" i="37" s="1"/>
  <c r="AK43" i="2"/>
  <c r="P144" i="37" s="1"/>
  <c r="X43" i="2"/>
  <c r="C144" i="37" s="1"/>
  <c r="Q144" i="37" s="1"/>
  <c r="AB43" i="2"/>
  <c r="G144" i="37" s="1"/>
  <c r="AF43" i="2"/>
  <c r="K144" i="37" s="1"/>
  <c r="AJ43" i="2"/>
  <c r="O144" i="37" s="1"/>
  <c r="D43" i="2"/>
  <c r="D41" i="37" s="1"/>
  <c r="H43" i="2"/>
  <c r="H41" i="37" s="1"/>
  <c r="L43" i="2"/>
  <c r="P43" i="2"/>
  <c r="T43" i="2"/>
  <c r="N41" i="37" s="1"/>
  <c r="G43" i="2"/>
  <c r="G41" i="37" s="1"/>
  <c r="M43" i="2"/>
  <c r="R43" i="2"/>
  <c r="L41" i="37" s="1"/>
  <c r="F43" i="2"/>
  <c r="F41" i="37" s="1"/>
  <c r="K43" i="2"/>
  <c r="K41" i="37" s="1"/>
  <c r="Q43" i="2"/>
  <c r="V43" i="2"/>
  <c r="P41" i="37" s="1"/>
  <c r="E43" i="2"/>
  <c r="E41" i="37" s="1"/>
  <c r="J43" i="2"/>
  <c r="J41" i="37" s="1"/>
  <c r="O43" i="2"/>
  <c r="C43" i="2"/>
  <c r="C41" i="37" s="1"/>
  <c r="I43" i="2"/>
  <c r="I41" i="37" s="1"/>
  <c r="N43" i="2"/>
  <c r="S43" i="2"/>
  <c r="M41" i="37" s="1"/>
  <c r="AA41" i="2"/>
  <c r="F142" i="37" s="1"/>
  <c r="AE41" i="2"/>
  <c r="J142" i="37" s="1"/>
  <c r="AI41" i="2"/>
  <c r="N142" i="37" s="1"/>
  <c r="Z41" i="2"/>
  <c r="E142" i="37" s="1"/>
  <c r="AD41" i="2"/>
  <c r="I142" i="37" s="1"/>
  <c r="AH41" i="2"/>
  <c r="M142" i="37" s="1"/>
  <c r="Y41" i="2"/>
  <c r="D142" i="37" s="1"/>
  <c r="AC41" i="2"/>
  <c r="H142" i="37" s="1"/>
  <c r="AG41" i="2"/>
  <c r="L142" i="37" s="1"/>
  <c r="AK41" i="2"/>
  <c r="P142" i="37" s="1"/>
  <c r="X41" i="2"/>
  <c r="C142" i="37" s="1"/>
  <c r="Q142" i="37" s="1"/>
  <c r="AB41" i="2"/>
  <c r="G142" i="37" s="1"/>
  <c r="AF41" i="2"/>
  <c r="K142" i="37" s="1"/>
  <c r="AJ41" i="2"/>
  <c r="O142" i="37" s="1"/>
  <c r="D41" i="2"/>
  <c r="D39" i="37" s="1"/>
  <c r="H41" i="2"/>
  <c r="H39" i="37" s="1"/>
  <c r="L41" i="2"/>
  <c r="P41" i="2"/>
  <c r="T41" i="2"/>
  <c r="N39" i="37" s="1"/>
  <c r="E41" i="2"/>
  <c r="E39" i="37" s="1"/>
  <c r="J41" i="2"/>
  <c r="J39" i="37" s="1"/>
  <c r="O41" i="2"/>
  <c r="C41" i="2"/>
  <c r="I41" i="2"/>
  <c r="I39" i="37" s="1"/>
  <c r="N41" i="2"/>
  <c r="S41" i="2"/>
  <c r="M39" i="37" s="1"/>
  <c r="G41" i="2"/>
  <c r="G39" i="37" s="1"/>
  <c r="M41" i="2"/>
  <c r="R41" i="2"/>
  <c r="L39" i="37" s="1"/>
  <c r="F41" i="2"/>
  <c r="F39" i="37" s="1"/>
  <c r="K41" i="2"/>
  <c r="K39" i="37" s="1"/>
  <c r="Q41" i="2"/>
  <c r="V41" i="2"/>
  <c r="P39" i="37" s="1"/>
  <c r="AA39" i="2"/>
  <c r="F140" i="37" s="1"/>
  <c r="AE39" i="2"/>
  <c r="J140" i="37" s="1"/>
  <c r="AI39" i="2"/>
  <c r="N140" i="37" s="1"/>
  <c r="Z39" i="2"/>
  <c r="E140" i="37" s="1"/>
  <c r="AD39" i="2"/>
  <c r="I140" i="37" s="1"/>
  <c r="AH39" i="2"/>
  <c r="M140" i="37" s="1"/>
  <c r="Y39" i="2"/>
  <c r="D140" i="37" s="1"/>
  <c r="AC39" i="2"/>
  <c r="H140" i="37" s="1"/>
  <c r="AG39" i="2"/>
  <c r="L140" i="37" s="1"/>
  <c r="AK39" i="2"/>
  <c r="P140" i="37" s="1"/>
  <c r="X39" i="2"/>
  <c r="C140" i="37" s="1"/>
  <c r="Q140" i="37" s="1"/>
  <c r="AB39" i="2"/>
  <c r="G140" i="37" s="1"/>
  <c r="AF39" i="2"/>
  <c r="K140" i="37" s="1"/>
  <c r="AJ39" i="2"/>
  <c r="O140" i="37" s="1"/>
  <c r="D39" i="2"/>
  <c r="D37" i="37" s="1"/>
  <c r="H39" i="2"/>
  <c r="H37" i="37" s="1"/>
  <c r="L39" i="2"/>
  <c r="P39" i="2"/>
  <c r="T39" i="2"/>
  <c r="N37" i="37" s="1"/>
  <c r="G39" i="2"/>
  <c r="G37" i="37" s="1"/>
  <c r="M39" i="2"/>
  <c r="R39" i="2"/>
  <c r="F39" i="2"/>
  <c r="F37" i="37" s="1"/>
  <c r="K39" i="2"/>
  <c r="K37" i="37" s="1"/>
  <c r="Q39" i="2"/>
  <c r="V39" i="2"/>
  <c r="P37" i="37" s="1"/>
  <c r="E39" i="2"/>
  <c r="E37" i="37" s="1"/>
  <c r="J39" i="2"/>
  <c r="J37" i="37" s="1"/>
  <c r="O39" i="2"/>
  <c r="C39" i="2"/>
  <c r="I39" i="2"/>
  <c r="I37" i="37" s="1"/>
  <c r="N39" i="2"/>
  <c r="S39" i="2"/>
  <c r="M37" i="37" s="1"/>
  <c r="AA37" i="2"/>
  <c r="F138" i="37" s="1"/>
  <c r="AE37" i="2"/>
  <c r="J138" i="37" s="1"/>
  <c r="AI37" i="2"/>
  <c r="N138" i="37" s="1"/>
  <c r="Z37" i="2"/>
  <c r="E138" i="37" s="1"/>
  <c r="AD37" i="2"/>
  <c r="I138" i="37" s="1"/>
  <c r="AH37" i="2"/>
  <c r="M138" i="37" s="1"/>
  <c r="Y37" i="2"/>
  <c r="D138" i="37" s="1"/>
  <c r="AC37" i="2"/>
  <c r="H138" i="37" s="1"/>
  <c r="AG37" i="2"/>
  <c r="L138" i="37" s="1"/>
  <c r="AK37" i="2"/>
  <c r="P138" i="37" s="1"/>
  <c r="X37" i="2"/>
  <c r="C138" i="37" s="1"/>
  <c r="Q138" i="37" s="1"/>
  <c r="AB37" i="2"/>
  <c r="G138" i="37" s="1"/>
  <c r="AF37" i="2"/>
  <c r="K138" i="37" s="1"/>
  <c r="AJ37" i="2"/>
  <c r="O138" i="37" s="1"/>
  <c r="D37" i="2"/>
  <c r="D35" i="37" s="1"/>
  <c r="H37" i="2"/>
  <c r="H35" i="37" s="1"/>
  <c r="L37" i="2"/>
  <c r="P37" i="2"/>
  <c r="T37" i="2"/>
  <c r="N35" i="37" s="1"/>
  <c r="E37" i="2"/>
  <c r="E35" i="37" s="1"/>
  <c r="J37" i="2"/>
  <c r="J35" i="37" s="1"/>
  <c r="O37" i="2"/>
  <c r="C37" i="2"/>
  <c r="C35" i="37" s="1"/>
  <c r="I37" i="2"/>
  <c r="I35" i="37" s="1"/>
  <c r="N37" i="2"/>
  <c r="S37" i="2"/>
  <c r="M35" i="37" s="1"/>
  <c r="G37" i="2"/>
  <c r="G35" i="37" s="1"/>
  <c r="M37" i="2"/>
  <c r="R37" i="2"/>
  <c r="F37" i="2"/>
  <c r="F35" i="37" s="1"/>
  <c r="K37" i="2"/>
  <c r="K35" i="37" s="1"/>
  <c r="Q37" i="2"/>
  <c r="V37" i="2"/>
  <c r="P35" i="37" s="1"/>
  <c r="AA35" i="2"/>
  <c r="F136" i="37" s="1"/>
  <c r="AE35" i="2"/>
  <c r="J136" i="37" s="1"/>
  <c r="AI35" i="2"/>
  <c r="N136" i="37" s="1"/>
  <c r="Z35" i="2"/>
  <c r="E136" i="37" s="1"/>
  <c r="AD35" i="2"/>
  <c r="I136" i="37" s="1"/>
  <c r="AH35" i="2"/>
  <c r="M136" i="37" s="1"/>
  <c r="Y35" i="2"/>
  <c r="D136" i="37" s="1"/>
  <c r="AC35" i="2"/>
  <c r="H136" i="37" s="1"/>
  <c r="AG35" i="2"/>
  <c r="L136" i="37" s="1"/>
  <c r="AK35" i="2"/>
  <c r="P136" i="37" s="1"/>
  <c r="X35" i="2"/>
  <c r="C136" i="37" s="1"/>
  <c r="Q136" i="37" s="1"/>
  <c r="AB35" i="2"/>
  <c r="G136" i="37" s="1"/>
  <c r="AF35" i="2"/>
  <c r="K136" i="37" s="1"/>
  <c r="AJ35" i="2"/>
  <c r="O136" i="37" s="1"/>
  <c r="D35" i="2"/>
  <c r="D33" i="37" s="1"/>
  <c r="H35" i="2"/>
  <c r="H33" i="37" s="1"/>
  <c r="L35" i="2"/>
  <c r="P35" i="2"/>
  <c r="T35" i="2"/>
  <c r="N33" i="37" s="1"/>
  <c r="G35" i="2"/>
  <c r="G33" i="37" s="1"/>
  <c r="M35" i="2"/>
  <c r="R35" i="2"/>
  <c r="L33" i="37" s="1"/>
  <c r="F35" i="2"/>
  <c r="F33" i="37" s="1"/>
  <c r="K35" i="2"/>
  <c r="K33" i="37" s="1"/>
  <c r="Q35" i="2"/>
  <c r="V35" i="2"/>
  <c r="P33" i="37" s="1"/>
  <c r="E35" i="2"/>
  <c r="E33" i="37" s="1"/>
  <c r="J35" i="2"/>
  <c r="J33" i="37" s="1"/>
  <c r="O35" i="2"/>
  <c r="C35" i="2"/>
  <c r="C33" i="37" s="1"/>
  <c r="I35" i="2"/>
  <c r="I33" i="37" s="1"/>
  <c r="N35" i="2"/>
  <c r="S35" i="2"/>
  <c r="M33" i="37" s="1"/>
  <c r="AA33" i="2"/>
  <c r="F134" i="37" s="1"/>
  <c r="AE33" i="2"/>
  <c r="J134" i="37" s="1"/>
  <c r="AI33" i="2"/>
  <c r="N134" i="37" s="1"/>
  <c r="AD33" i="2"/>
  <c r="I134" i="37" s="1"/>
  <c r="AH33" i="2"/>
  <c r="M134" i="37" s="1"/>
  <c r="Y33" i="2"/>
  <c r="D134" i="37" s="1"/>
  <c r="AC33" i="2"/>
  <c r="H134" i="37" s="1"/>
  <c r="AG33" i="2"/>
  <c r="L134" i="37" s="1"/>
  <c r="AK33" i="2"/>
  <c r="P134" i="37" s="1"/>
  <c r="X33" i="2"/>
  <c r="C134" i="37" s="1"/>
  <c r="Q134" i="37" s="1"/>
  <c r="AB33" i="2"/>
  <c r="G134" i="37" s="1"/>
  <c r="AF33" i="2"/>
  <c r="K134" i="37" s="1"/>
  <c r="AJ33" i="2"/>
  <c r="O134" i="37" s="1"/>
  <c r="D33" i="2"/>
  <c r="D31" i="37" s="1"/>
  <c r="H33" i="2"/>
  <c r="H31" i="37" s="1"/>
  <c r="L33" i="2"/>
  <c r="P33" i="2"/>
  <c r="T33" i="2"/>
  <c r="N31" i="37" s="1"/>
  <c r="E33" i="2"/>
  <c r="E31" i="37" s="1"/>
  <c r="J33" i="2"/>
  <c r="J31" i="37" s="1"/>
  <c r="O33" i="2"/>
  <c r="C33" i="2"/>
  <c r="I33" i="2"/>
  <c r="I31" i="37" s="1"/>
  <c r="N33" i="2"/>
  <c r="S33" i="2"/>
  <c r="M31" i="37" s="1"/>
  <c r="G33" i="2"/>
  <c r="G31" i="37" s="1"/>
  <c r="M33" i="2"/>
  <c r="R33" i="2"/>
  <c r="L31" i="37" s="1"/>
  <c r="F33" i="2"/>
  <c r="F31" i="37" s="1"/>
  <c r="K33" i="2"/>
  <c r="K31" i="37" s="1"/>
  <c r="Q33" i="2"/>
  <c r="V33" i="2"/>
  <c r="P31" i="37" s="1"/>
  <c r="AA31" i="2"/>
  <c r="F132" i="37" s="1"/>
  <c r="AE31" i="2"/>
  <c r="J132" i="37" s="1"/>
  <c r="AI31" i="2"/>
  <c r="N132" i="37" s="1"/>
  <c r="Z31" i="2"/>
  <c r="E132" i="37" s="1"/>
  <c r="AD31" i="2"/>
  <c r="I132" i="37" s="1"/>
  <c r="AH31" i="2"/>
  <c r="M132" i="37" s="1"/>
  <c r="Y31" i="2"/>
  <c r="D132" i="37" s="1"/>
  <c r="AC31" i="2"/>
  <c r="H132" i="37" s="1"/>
  <c r="AG31" i="2"/>
  <c r="L132" i="37" s="1"/>
  <c r="AK31" i="2"/>
  <c r="P132" i="37" s="1"/>
  <c r="X31" i="2"/>
  <c r="C132" i="37" s="1"/>
  <c r="Q132" i="37" s="1"/>
  <c r="AB31" i="2"/>
  <c r="G132" i="37" s="1"/>
  <c r="AF31" i="2"/>
  <c r="K132" i="37" s="1"/>
  <c r="AJ31" i="2"/>
  <c r="O132" i="37" s="1"/>
  <c r="D31" i="2"/>
  <c r="D29" i="37" s="1"/>
  <c r="H31" i="2"/>
  <c r="H29" i="37" s="1"/>
  <c r="L31" i="2"/>
  <c r="P31" i="2"/>
  <c r="T31" i="2"/>
  <c r="N29" i="37" s="1"/>
  <c r="G31" i="2"/>
  <c r="G29" i="37" s="1"/>
  <c r="M31" i="2"/>
  <c r="R31" i="2"/>
  <c r="F31" i="2"/>
  <c r="F29" i="37" s="1"/>
  <c r="K31" i="2"/>
  <c r="K29" i="37" s="1"/>
  <c r="Q31" i="2"/>
  <c r="V31" i="2"/>
  <c r="P29" i="37" s="1"/>
  <c r="E31" i="2"/>
  <c r="E29" i="37" s="1"/>
  <c r="J31" i="2"/>
  <c r="J29" i="37" s="1"/>
  <c r="O31" i="2"/>
  <c r="C31" i="2"/>
  <c r="I31" i="2"/>
  <c r="I29" i="37" s="1"/>
  <c r="N31" i="2"/>
  <c r="S31" i="2"/>
  <c r="M29" i="37" s="1"/>
  <c r="AA29" i="2"/>
  <c r="F130" i="37" s="1"/>
  <c r="AE29" i="2"/>
  <c r="J130" i="37" s="1"/>
  <c r="AI29" i="2"/>
  <c r="N130" i="37" s="1"/>
  <c r="Z29" i="2"/>
  <c r="E130" i="37" s="1"/>
  <c r="AD29" i="2"/>
  <c r="I130" i="37" s="1"/>
  <c r="AH29" i="2"/>
  <c r="M130" i="37" s="1"/>
  <c r="Y29" i="2"/>
  <c r="D130" i="37" s="1"/>
  <c r="AC29" i="2"/>
  <c r="H130" i="37" s="1"/>
  <c r="AG29" i="2"/>
  <c r="L130" i="37" s="1"/>
  <c r="AK29" i="2"/>
  <c r="P130" i="37" s="1"/>
  <c r="X29" i="2"/>
  <c r="C130" i="37" s="1"/>
  <c r="Q130" i="37" s="1"/>
  <c r="AB29" i="2"/>
  <c r="G130" i="37" s="1"/>
  <c r="AF29" i="2"/>
  <c r="K130" i="37" s="1"/>
  <c r="AJ29" i="2"/>
  <c r="O130" i="37" s="1"/>
  <c r="D29" i="2"/>
  <c r="D27" i="37" s="1"/>
  <c r="H29" i="2"/>
  <c r="H27" i="37" s="1"/>
  <c r="L29" i="2"/>
  <c r="P29" i="2"/>
  <c r="T29" i="2"/>
  <c r="N27" i="37" s="1"/>
  <c r="E29" i="2"/>
  <c r="E27" i="37" s="1"/>
  <c r="J29" i="2"/>
  <c r="J27" i="37" s="1"/>
  <c r="O29" i="2"/>
  <c r="C29" i="2"/>
  <c r="C27" i="37" s="1"/>
  <c r="I29" i="2"/>
  <c r="I27" i="37" s="1"/>
  <c r="N29" i="2"/>
  <c r="S29" i="2"/>
  <c r="M27" i="37" s="1"/>
  <c r="G29" i="2"/>
  <c r="G27" i="37" s="1"/>
  <c r="M29" i="2"/>
  <c r="R29" i="2"/>
  <c r="F29" i="2"/>
  <c r="F27" i="37" s="1"/>
  <c r="K29" i="2"/>
  <c r="K27" i="37" s="1"/>
  <c r="Q29" i="2"/>
  <c r="V29" i="2"/>
  <c r="P27" i="37" s="1"/>
  <c r="AA27" i="2"/>
  <c r="F128" i="37" s="1"/>
  <c r="AE27" i="2"/>
  <c r="J128" i="37" s="1"/>
  <c r="AI27" i="2"/>
  <c r="N128" i="37" s="1"/>
  <c r="Z27" i="2"/>
  <c r="E128" i="37" s="1"/>
  <c r="AD27" i="2"/>
  <c r="I128" i="37" s="1"/>
  <c r="AH27" i="2"/>
  <c r="M128" i="37" s="1"/>
  <c r="Y27" i="2"/>
  <c r="D128" i="37" s="1"/>
  <c r="AC27" i="2"/>
  <c r="H128" i="37" s="1"/>
  <c r="AG27" i="2"/>
  <c r="L128" i="37" s="1"/>
  <c r="AK27" i="2"/>
  <c r="P128" i="37" s="1"/>
  <c r="X27" i="2"/>
  <c r="C128" i="37" s="1"/>
  <c r="Q128" i="37" s="1"/>
  <c r="AB27" i="2"/>
  <c r="G128" i="37" s="1"/>
  <c r="AF27" i="2"/>
  <c r="K128" i="37" s="1"/>
  <c r="AJ27" i="2"/>
  <c r="O128" i="37" s="1"/>
  <c r="D27" i="2"/>
  <c r="D25" i="37" s="1"/>
  <c r="H27" i="2"/>
  <c r="H25" i="37" s="1"/>
  <c r="L27" i="2"/>
  <c r="P27" i="2"/>
  <c r="T27" i="2"/>
  <c r="N25" i="37" s="1"/>
  <c r="G27" i="2"/>
  <c r="G25" i="37" s="1"/>
  <c r="M27" i="2"/>
  <c r="R27" i="2"/>
  <c r="L25" i="37" s="1"/>
  <c r="F27" i="2"/>
  <c r="F25" i="37" s="1"/>
  <c r="K27" i="2"/>
  <c r="K25" i="37" s="1"/>
  <c r="Q27" i="2"/>
  <c r="V27" i="2"/>
  <c r="P25" i="37" s="1"/>
  <c r="E27" i="2"/>
  <c r="E25" i="37" s="1"/>
  <c r="J27" i="2"/>
  <c r="J25" i="37" s="1"/>
  <c r="O27" i="2"/>
  <c r="C27" i="2"/>
  <c r="C25" i="37" s="1"/>
  <c r="I27" i="2"/>
  <c r="I25" i="37" s="1"/>
  <c r="N27" i="2"/>
  <c r="S27" i="2"/>
  <c r="M25" i="37" s="1"/>
  <c r="AA25" i="2"/>
  <c r="F126" i="37" s="1"/>
  <c r="AE25" i="2"/>
  <c r="J126" i="37" s="1"/>
  <c r="AI25" i="2"/>
  <c r="N126" i="37" s="1"/>
  <c r="Z25" i="2"/>
  <c r="E126" i="37" s="1"/>
  <c r="AD25" i="2"/>
  <c r="I126" i="37" s="1"/>
  <c r="AH25" i="2"/>
  <c r="M126" i="37" s="1"/>
  <c r="Y25" i="2"/>
  <c r="D126" i="37" s="1"/>
  <c r="AC25" i="2"/>
  <c r="H126" i="37" s="1"/>
  <c r="AG25" i="2"/>
  <c r="L126" i="37" s="1"/>
  <c r="AK25" i="2"/>
  <c r="P126" i="37" s="1"/>
  <c r="X25" i="2"/>
  <c r="C126" i="37" s="1"/>
  <c r="Q126" i="37" s="1"/>
  <c r="AB25" i="2"/>
  <c r="G126" i="37" s="1"/>
  <c r="AF25" i="2"/>
  <c r="K126" i="37" s="1"/>
  <c r="AJ25" i="2"/>
  <c r="O126" i="37" s="1"/>
  <c r="D25" i="2"/>
  <c r="D23" i="37" s="1"/>
  <c r="H25" i="2"/>
  <c r="H23" i="37" s="1"/>
  <c r="L25" i="2"/>
  <c r="P25" i="2"/>
  <c r="T25" i="2"/>
  <c r="N23" i="37" s="1"/>
  <c r="E25" i="2"/>
  <c r="E23" i="37" s="1"/>
  <c r="J25" i="2"/>
  <c r="J23" i="37" s="1"/>
  <c r="O25" i="2"/>
  <c r="C25" i="2"/>
  <c r="I25" i="2"/>
  <c r="I23" i="37" s="1"/>
  <c r="N25" i="2"/>
  <c r="S25" i="2"/>
  <c r="M23" i="37" s="1"/>
  <c r="G25" i="2"/>
  <c r="G23" i="37" s="1"/>
  <c r="M25" i="2"/>
  <c r="R25" i="2"/>
  <c r="L23" i="37" s="1"/>
  <c r="F25" i="2"/>
  <c r="F23" i="37" s="1"/>
  <c r="K25" i="2"/>
  <c r="K23" i="37" s="1"/>
  <c r="Q25" i="2"/>
  <c r="V25" i="2"/>
  <c r="P23" i="37" s="1"/>
  <c r="AA23" i="2"/>
  <c r="F124" i="37" s="1"/>
  <c r="AE23" i="2"/>
  <c r="J124" i="37" s="1"/>
  <c r="AI23" i="2"/>
  <c r="N124" i="37" s="1"/>
  <c r="Z23" i="2"/>
  <c r="E124" i="37" s="1"/>
  <c r="AD23" i="2"/>
  <c r="I124" i="37" s="1"/>
  <c r="AH23" i="2"/>
  <c r="M124" i="37" s="1"/>
  <c r="Y23" i="2"/>
  <c r="D124" i="37" s="1"/>
  <c r="AC23" i="2"/>
  <c r="H124" i="37" s="1"/>
  <c r="AG23" i="2"/>
  <c r="L124" i="37" s="1"/>
  <c r="AK23" i="2"/>
  <c r="P124" i="37" s="1"/>
  <c r="X23" i="2"/>
  <c r="C124" i="37" s="1"/>
  <c r="Q124" i="37" s="1"/>
  <c r="AB23" i="2"/>
  <c r="G124" i="37" s="1"/>
  <c r="AF23" i="2"/>
  <c r="K124" i="37" s="1"/>
  <c r="AJ23" i="2"/>
  <c r="O124" i="37" s="1"/>
  <c r="D23" i="2"/>
  <c r="D21" i="37" s="1"/>
  <c r="H23" i="2"/>
  <c r="H21" i="37" s="1"/>
  <c r="L23" i="2"/>
  <c r="P23" i="2"/>
  <c r="T23" i="2"/>
  <c r="N21" i="37" s="1"/>
  <c r="G23" i="2"/>
  <c r="G21" i="37" s="1"/>
  <c r="M23" i="2"/>
  <c r="R23" i="2"/>
  <c r="F23" i="2"/>
  <c r="F21" i="37" s="1"/>
  <c r="K23" i="2"/>
  <c r="K21" i="37" s="1"/>
  <c r="Q23" i="2"/>
  <c r="V23" i="2"/>
  <c r="P21" i="37" s="1"/>
  <c r="E23" i="2"/>
  <c r="E21" i="37" s="1"/>
  <c r="J23" i="2"/>
  <c r="J21" i="37" s="1"/>
  <c r="O23" i="2"/>
  <c r="C23" i="2"/>
  <c r="I23" i="2"/>
  <c r="I21" i="37" s="1"/>
  <c r="N23" i="2"/>
  <c r="S23" i="2"/>
  <c r="M21" i="37" s="1"/>
  <c r="AA21" i="2"/>
  <c r="F122" i="37" s="1"/>
  <c r="AE21" i="2"/>
  <c r="J122" i="37" s="1"/>
  <c r="AI21" i="2"/>
  <c r="N122" i="37" s="1"/>
  <c r="Z21" i="2"/>
  <c r="E122" i="37" s="1"/>
  <c r="AD21" i="2"/>
  <c r="I122" i="37" s="1"/>
  <c r="AH21" i="2"/>
  <c r="M122" i="37" s="1"/>
  <c r="Y21" i="2"/>
  <c r="D122" i="37" s="1"/>
  <c r="AC21" i="2"/>
  <c r="H122" i="37" s="1"/>
  <c r="AG21" i="2"/>
  <c r="L122" i="37" s="1"/>
  <c r="AK21" i="2"/>
  <c r="P122" i="37" s="1"/>
  <c r="X21" i="2"/>
  <c r="C122" i="37" s="1"/>
  <c r="Q122" i="37" s="1"/>
  <c r="AB21" i="2"/>
  <c r="G122" i="37" s="1"/>
  <c r="AF21" i="2"/>
  <c r="K122" i="37" s="1"/>
  <c r="AJ21" i="2"/>
  <c r="O122" i="37" s="1"/>
  <c r="D21" i="2"/>
  <c r="D19" i="37" s="1"/>
  <c r="H21" i="2"/>
  <c r="H19" i="37" s="1"/>
  <c r="L21" i="2"/>
  <c r="P21" i="2"/>
  <c r="T21" i="2"/>
  <c r="N19" i="37" s="1"/>
  <c r="E21" i="2"/>
  <c r="E19" i="37" s="1"/>
  <c r="J21" i="2"/>
  <c r="J19" i="37" s="1"/>
  <c r="O21" i="2"/>
  <c r="C21" i="2"/>
  <c r="C19" i="37" s="1"/>
  <c r="I21" i="2"/>
  <c r="I19" i="37" s="1"/>
  <c r="N21" i="2"/>
  <c r="S21" i="2"/>
  <c r="M19" i="37" s="1"/>
  <c r="G21" i="2"/>
  <c r="G19" i="37" s="1"/>
  <c r="M21" i="2"/>
  <c r="R21" i="2"/>
  <c r="F21" i="2"/>
  <c r="F19" i="37" s="1"/>
  <c r="K21" i="2"/>
  <c r="K19" i="37" s="1"/>
  <c r="Q21" i="2"/>
  <c r="V21" i="2"/>
  <c r="P19" i="37" s="1"/>
  <c r="AA19" i="2"/>
  <c r="F120" i="37" s="1"/>
  <c r="AE19" i="2"/>
  <c r="J120" i="37" s="1"/>
  <c r="AI19" i="2"/>
  <c r="N120" i="37" s="1"/>
  <c r="Z19" i="2"/>
  <c r="E120" i="37" s="1"/>
  <c r="AD19" i="2"/>
  <c r="I120" i="37" s="1"/>
  <c r="AH19" i="2"/>
  <c r="M120" i="37" s="1"/>
  <c r="Y19" i="2"/>
  <c r="D120" i="37" s="1"/>
  <c r="AC19" i="2"/>
  <c r="H120" i="37" s="1"/>
  <c r="AG19" i="2"/>
  <c r="L120" i="37" s="1"/>
  <c r="AK19" i="2"/>
  <c r="P120" i="37" s="1"/>
  <c r="X19" i="2"/>
  <c r="C120" i="37" s="1"/>
  <c r="Q120" i="37" s="1"/>
  <c r="AB19" i="2"/>
  <c r="G120" i="37" s="1"/>
  <c r="AF19" i="2"/>
  <c r="K120" i="37" s="1"/>
  <c r="AJ19" i="2"/>
  <c r="O120" i="37" s="1"/>
  <c r="D19" i="2"/>
  <c r="D17" i="37" s="1"/>
  <c r="H19" i="2"/>
  <c r="H17" i="37" s="1"/>
  <c r="L19" i="2"/>
  <c r="P19" i="2"/>
  <c r="T19" i="2"/>
  <c r="N17" i="37" s="1"/>
  <c r="G19" i="2"/>
  <c r="G17" i="37" s="1"/>
  <c r="M19" i="2"/>
  <c r="R19" i="2"/>
  <c r="L17" i="37" s="1"/>
  <c r="F19" i="2"/>
  <c r="F17" i="37" s="1"/>
  <c r="K19" i="2"/>
  <c r="K17" i="37" s="1"/>
  <c r="Q19" i="2"/>
  <c r="V19" i="2"/>
  <c r="P17" i="37" s="1"/>
  <c r="E19" i="2"/>
  <c r="E17" i="37" s="1"/>
  <c r="J19" i="2"/>
  <c r="J17" i="37" s="1"/>
  <c r="O19" i="2"/>
  <c r="C19" i="2"/>
  <c r="C17" i="37" s="1"/>
  <c r="I19" i="2"/>
  <c r="I17" i="37" s="1"/>
  <c r="N19" i="2"/>
  <c r="S19" i="2"/>
  <c r="M17" i="37" s="1"/>
  <c r="AA17" i="2"/>
  <c r="F118" i="37" s="1"/>
  <c r="AE17" i="2"/>
  <c r="J118" i="37" s="1"/>
  <c r="AI17" i="2"/>
  <c r="N118" i="37" s="1"/>
  <c r="Z17" i="2"/>
  <c r="E118" i="37" s="1"/>
  <c r="AD17" i="2"/>
  <c r="I118" i="37" s="1"/>
  <c r="AH17" i="2"/>
  <c r="M118" i="37" s="1"/>
  <c r="Y17" i="2"/>
  <c r="D118" i="37" s="1"/>
  <c r="AC17" i="2"/>
  <c r="H118" i="37" s="1"/>
  <c r="AG17" i="2"/>
  <c r="L118" i="37" s="1"/>
  <c r="AK17" i="2"/>
  <c r="P118" i="37" s="1"/>
  <c r="X17" i="2"/>
  <c r="C118" i="37" s="1"/>
  <c r="Q118" i="37" s="1"/>
  <c r="AB17" i="2"/>
  <c r="G118" i="37" s="1"/>
  <c r="AF17" i="2"/>
  <c r="K118" i="37" s="1"/>
  <c r="AJ17" i="2"/>
  <c r="O118" i="37" s="1"/>
  <c r="D17" i="2"/>
  <c r="D15" i="37" s="1"/>
  <c r="H17" i="2"/>
  <c r="H15" i="37" s="1"/>
  <c r="L17" i="2"/>
  <c r="P17" i="2"/>
  <c r="T17" i="2"/>
  <c r="N15" i="37" s="1"/>
  <c r="E17" i="2"/>
  <c r="E15" i="37" s="1"/>
  <c r="J17" i="2"/>
  <c r="J15" i="37" s="1"/>
  <c r="O17" i="2"/>
  <c r="C17" i="2"/>
  <c r="I17" i="2"/>
  <c r="I15" i="37" s="1"/>
  <c r="N17" i="2"/>
  <c r="S17" i="2"/>
  <c r="M15" i="37" s="1"/>
  <c r="G17" i="2"/>
  <c r="G15" i="37" s="1"/>
  <c r="M17" i="2"/>
  <c r="R17" i="2"/>
  <c r="L15" i="37" s="1"/>
  <c r="F17" i="2"/>
  <c r="F15" i="37" s="1"/>
  <c r="K17" i="2"/>
  <c r="K15" i="37" s="1"/>
  <c r="Q17" i="2"/>
  <c r="V17" i="2"/>
  <c r="P15" i="37" s="1"/>
  <c r="AA15" i="2"/>
  <c r="F116" i="37" s="1"/>
  <c r="AE15" i="2"/>
  <c r="J116" i="37" s="1"/>
  <c r="AI15" i="2"/>
  <c r="N116" i="37" s="1"/>
  <c r="Z15" i="2"/>
  <c r="E116" i="37" s="1"/>
  <c r="AD15" i="2"/>
  <c r="I116" i="37" s="1"/>
  <c r="AH15" i="2"/>
  <c r="M116" i="37" s="1"/>
  <c r="Y15" i="2"/>
  <c r="D116" i="37" s="1"/>
  <c r="AC15" i="2"/>
  <c r="H116" i="37" s="1"/>
  <c r="AG15" i="2"/>
  <c r="L116" i="37" s="1"/>
  <c r="AK15" i="2"/>
  <c r="P116" i="37" s="1"/>
  <c r="X15" i="2"/>
  <c r="C116" i="37" s="1"/>
  <c r="Q116" i="37" s="1"/>
  <c r="AB15" i="2"/>
  <c r="G116" i="37" s="1"/>
  <c r="AF15" i="2"/>
  <c r="K116" i="37" s="1"/>
  <c r="AJ15" i="2"/>
  <c r="O116" i="37" s="1"/>
  <c r="D15" i="2"/>
  <c r="D13" i="37" s="1"/>
  <c r="H15" i="2"/>
  <c r="H13" i="37" s="1"/>
  <c r="L15" i="2"/>
  <c r="P15" i="2"/>
  <c r="T15" i="2"/>
  <c r="N13" i="37" s="1"/>
  <c r="G15" i="2"/>
  <c r="G13" i="37" s="1"/>
  <c r="M15" i="2"/>
  <c r="R15" i="2"/>
  <c r="F15" i="2"/>
  <c r="F13" i="37" s="1"/>
  <c r="K15" i="2"/>
  <c r="K13" i="37" s="1"/>
  <c r="Q15" i="2"/>
  <c r="V15" i="2"/>
  <c r="P13" i="37" s="1"/>
  <c r="E15" i="2"/>
  <c r="E13" i="37" s="1"/>
  <c r="J15" i="2"/>
  <c r="J13" i="37" s="1"/>
  <c r="O15" i="2"/>
  <c r="C15" i="2"/>
  <c r="I15" i="2"/>
  <c r="I13" i="37" s="1"/>
  <c r="N15" i="2"/>
  <c r="S15" i="2"/>
  <c r="M13" i="37" s="1"/>
  <c r="AA13" i="2"/>
  <c r="F114" i="37" s="1"/>
  <c r="AE13" i="2"/>
  <c r="J114" i="37" s="1"/>
  <c r="AI13" i="2"/>
  <c r="N114" i="37" s="1"/>
  <c r="Z13" i="2"/>
  <c r="E114" i="37" s="1"/>
  <c r="AD13" i="2"/>
  <c r="I114" i="37" s="1"/>
  <c r="AH13" i="2"/>
  <c r="M114" i="37" s="1"/>
  <c r="Y13" i="2"/>
  <c r="D114" i="37" s="1"/>
  <c r="AC13" i="2"/>
  <c r="H114" i="37" s="1"/>
  <c r="AG13" i="2"/>
  <c r="L114" i="37" s="1"/>
  <c r="AK13" i="2"/>
  <c r="P114" i="37" s="1"/>
  <c r="X13" i="2"/>
  <c r="C114" i="37" s="1"/>
  <c r="Q114" i="37" s="1"/>
  <c r="AB13" i="2"/>
  <c r="G114" i="37" s="1"/>
  <c r="AF13" i="2"/>
  <c r="K114" i="37" s="1"/>
  <c r="AJ13" i="2"/>
  <c r="O114" i="37" s="1"/>
  <c r="D13" i="2"/>
  <c r="D11" i="37" s="1"/>
  <c r="H13" i="2"/>
  <c r="H11" i="37" s="1"/>
  <c r="L13" i="2"/>
  <c r="P13" i="2"/>
  <c r="T13" i="2"/>
  <c r="N11" i="37" s="1"/>
  <c r="E13" i="2"/>
  <c r="E11" i="37" s="1"/>
  <c r="J13" i="2"/>
  <c r="J11" i="37" s="1"/>
  <c r="O13" i="2"/>
  <c r="C13" i="2"/>
  <c r="C11" i="37" s="1"/>
  <c r="I13" i="2"/>
  <c r="I11" i="37" s="1"/>
  <c r="N13" i="2"/>
  <c r="S13" i="2"/>
  <c r="M11" i="37" s="1"/>
  <c r="G13" i="2"/>
  <c r="G11" i="37" s="1"/>
  <c r="M13" i="2"/>
  <c r="R13" i="2"/>
  <c r="F13" i="2"/>
  <c r="F11" i="37" s="1"/>
  <c r="K13" i="2"/>
  <c r="K11" i="37" s="1"/>
  <c r="Q13" i="2"/>
  <c r="V13" i="2"/>
  <c r="P11" i="37" s="1"/>
  <c r="AA11" i="2"/>
  <c r="F112" i="37" s="1"/>
  <c r="AE11" i="2"/>
  <c r="J112" i="37" s="1"/>
  <c r="AI11" i="2"/>
  <c r="N112" i="37" s="1"/>
  <c r="Z11" i="2"/>
  <c r="E112" i="37" s="1"/>
  <c r="AD11" i="2"/>
  <c r="I112" i="37" s="1"/>
  <c r="AH11" i="2"/>
  <c r="M112" i="37" s="1"/>
  <c r="Y11" i="2"/>
  <c r="D112" i="37" s="1"/>
  <c r="AC11" i="2"/>
  <c r="H112" i="37" s="1"/>
  <c r="AG11" i="2"/>
  <c r="L112" i="37" s="1"/>
  <c r="AK11" i="2"/>
  <c r="P112" i="37" s="1"/>
  <c r="X11" i="2"/>
  <c r="C112" i="37" s="1"/>
  <c r="Q112" i="37" s="1"/>
  <c r="AB11" i="2"/>
  <c r="G112" i="37" s="1"/>
  <c r="AF11" i="2"/>
  <c r="K112" i="37" s="1"/>
  <c r="AJ11" i="2"/>
  <c r="O112" i="37" s="1"/>
  <c r="D11" i="2"/>
  <c r="D9" i="37" s="1"/>
  <c r="H11" i="2"/>
  <c r="H9" i="37" s="1"/>
  <c r="L11" i="2"/>
  <c r="P11" i="2"/>
  <c r="T11" i="2"/>
  <c r="N9" i="37" s="1"/>
  <c r="G11" i="2"/>
  <c r="G9" i="37" s="1"/>
  <c r="M11" i="2"/>
  <c r="R11" i="2"/>
  <c r="L9" i="37" s="1"/>
  <c r="F11" i="2"/>
  <c r="F9" i="37" s="1"/>
  <c r="K11" i="2"/>
  <c r="K9" i="37" s="1"/>
  <c r="Q11" i="2"/>
  <c r="V11" i="2"/>
  <c r="P9" i="37" s="1"/>
  <c r="E11" i="2"/>
  <c r="E9" i="37" s="1"/>
  <c r="J11" i="2"/>
  <c r="J9" i="37" s="1"/>
  <c r="O11" i="2"/>
  <c r="C11" i="2"/>
  <c r="C9" i="37" s="1"/>
  <c r="I11" i="2"/>
  <c r="I9" i="37" s="1"/>
  <c r="N11" i="2"/>
  <c r="S11" i="2"/>
  <c r="M9" i="37" s="1"/>
  <c r="AI9" i="2"/>
  <c r="N110" i="37" s="1"/>
  <c r="AE9" i="2"/>
  <c r="J110" i="37" s="1"/>
  <c r="AA9" i="2"/>
  <c r="F110" i="37" s="1"/>
  <c r="AJ9" i="2"/>
  <c r="O110" i="37" s="1"/>
  <c r="AD9" i="2"/>
  <c r="I110" i="37" s="1"/>
  <c r="Y9" i="2"/>
  <c r="D110" i="37" s="1"/>
  <c r="Q110" i="37" s="1"/>
  <c r="AK9" i="2"/>
  <c r="P110" i="37" s="1"/>
  <c r="AF9" i="2"/>
  <c r="K110" i="37" s="1"/>
  <c r="Z9" i="2"/>
  <c r="E110" i="37" s="1"/>
  <c r="AG9" i="2"/>
  <c r="L110" i="37" s="1"/>
  <c r="AB9" i="2"/>
  <c r="G110" i="37" s="1"/>
  <c r="AH9" i="2"/>
  <c r="M110" i="37" s="1"/>
  <c r="AC9" i="2"/>
  <c r="H110" i="37" s="1"/>
  <c r="V9" i="2"/>
  <c r="P7" i="37" s="1"/>
  <c r="R9" i="2"/>
  <c r="H9" i="2"/>
  <c r="D9" i="2"/>
  <c r="S9" i="2"/>
  <c r="M7" i="37" s="1"/>
  <c r="I9" i="2"/>
  <c r="E9" i="2"/>
  <c r="E7" i="37" s="1"/>
  <c r="T9" i="2"/>
  <c r="N7" i="37" s="1"/>
  <c r="J9" i="2"/>
  <c r="F9" i="2"/>
  <c r="F7" i="37" s="1"/>
  <c r="K9" i="2"/>
  <c r="G9" i="2"/>
  <c r="G7" i="37" s="1"/>
  <c r="C9" i="2"/>
  <c r="Z108" i="2"/>
  <c r="E209" i="37" s="1"/>
  <c r="AD108" i="2"/>
  <c r="I209" i="37" s="1"/>
  <c r="AH108" i="2"/>
  <c r="M209" i="37" s="1"/>
  <c r="AA108" i="2"/>
  <c r="F209" i="37" s="1"/>
  <c r="AF108" i="2"/>
  <c r="K209" i="37" s="1"/>
  <c r="AK108" i="2"/>
  <c r="P209" i="37" s="1"/>
  <c r="Y108" i="2"/>
  <c r="D209" i="37" s="1"/>
  <c r="AE108" i="2"/>
  <c r="J209" i="37" s="1"/>
  <c r="AJ108" i="2"/>
  <c r="O209" i="37" s="1"/>
  <c r="X108" i="2"/>
  <c r="C209" i="37" s="1"/>
  <c r="AC108" i="2"/>
  <c r="H209" i="37" s="1"/>
  <c r="AI108" i="2"/>
  <c r="N209" i="37" s="1"/>
  <c r="AB108" i="2"/>
  <c r="G209" i="37" s="1"/>
  <c r="AG108" i="2"/>
  <c r="L209" i="37" s="1"/>
  <c r="C108" i="2"/>
  <c r="C106" i="37" s="1"/>
  <c r="G108" i="2"/>
  <c r="G106" i="37" s="1"/>
  <c r="K108" i="2"/>
  <c r="K106" i="37" s="1"/>
  <c r="O108" i="2"/>
  <c r="S108" i="2"/>
  <c r="M106" i="37" s="1"/>
  <c r="F108" i="2"/>
  <c r="F106" i="37" s="1"/>
  <c r="J108" i="2"/>
  <c r="J106" i="37" s="1"/>
  <c r="N108" i="2"/>
  <c r="R108" i="2"/>
  <c r="V108" i="2"/>
  <c r="P106" i="37" s="1"/>
  <c r="E108" i="2"/>
  <c r="E106" i="37" s="1"/>
  <c r="I108" i="2"/>
  <c r="I106" i="37" s="1"/>
  <c r="M108" i="2"/>
  <c r="Q108" i="2"/>
  <c r="D108" i="2"/>
  <c r="D106" i="37" s="1"/>
  <c r="H108" i="2"/>
  <c r="H106" i="37" s="1"/>
  <c r="L108" i="2"/>
  <c r="P108" i="2"/>
  <c r="T108" i="2"/>
  <c r="N106" i="37" s="1"/>
  <c r="Z106" i="2"/>
  <c r="E207" i="37" s="1"/>
  <c r="AD106" i="2"/>
  <c r="I207" i="37" s="1"/>
  <c r="AH106" i="2"/>
  <c r="M207" i="37" s="1"/>
  <c r="AB106" i="2"/>
  <c r="G207" i="37" s="1"/>
  <c r="AG106" i="2"/>
  <c r="L207" i="37" s="1"/>
  <c r="AA106" i="2"/>
  <c r="F207" i="37" s="1"/>
  <c r="AF106" i="2"/>
  <c r="K207" i="37" s="1"/>
  <c r="AK106" i="2"/>
  <c r="P207" i="37" s="1"/>
  <c r="Y106" i="2"/>
  <c r="D207" i="37" s="1"/>
  <c r="AE106" i="2"/>
  <c r="J207" i="37" s="1"/>
  <c r="AJ106" i="2"/>
  <c r="O207" i="37" s="1"/>
  <c r="X106" i="2"/>
  <c r="C207" i="37" s="1"/>
  <c r="Q207" i="37" s="1"/>
  <c r="AC106" i="2"/>
  <c r="H207" i="37" s="1"/>
  <c r="AI106" i="2"/>
  <c r="N207" i="37" s="1"/>
  <c r="C106" i="2"/>
  <c r="G106" i="2"/>
  <c r="G104" i="37" s="1"/>
  <c r="K106" i="2"/>
  <c r="K104" i="37" s="1"/>
  <c r="O106" i="2"/>
  <c r="S106" i="2"/>
  <c r="M104" i="37" s="1"/>
  <c r="F106" i="2"/>
  <c r="F104" i="37" s="1"/>
  <c r="J106" i="2"/>
  <c r="J104" i="37" s="1"/>
  <c r="N106" i="2"/>
  <c r="R106" i="2"/>
  <c r="V106" i="2"/>
  <c r="P104" i="37" s="1"/>
  <c r="E106" i="2"/>
  <c r="E104" i="37" s="1"/>
  <c r="I106" i="2"/>
  <c r="I104" i="37" s="1"/>
  <c r="M106" i="2"/>
  <c r="Q106" i="2"/>
  <c r="D106" i="2"/>
  <c r="D104" i="37" s="1"/>
  <c r="H106" i="2"/>
  <c r="H104" i="37" s="1"/>
  <c r="L106" i="2"/>
  <c r="P106" i="2"/>
  <c r="T106" i="2"/>
  <c r="N104" i="37" s="1"/>
  <c r="Z104" i="2"/>
  <c r="E205" i="37" s="1"/>
  <c r="AD104" i="2"/>
  <c r="I205" i="37" s="1"/>
  <c r="AH104" i="2"/>
  <c r="M205" i="37" s="1"/>
  <c r="X104" i="2"/>
  <c r="C205" i="37" s="1"/>
  <c r="AC104" i="2"/>
  <c r="H205" i="37" s="1"/>
  <c r="AI104" i="2"/>
  <c r="N205" i="37" s="1"/>
  <c r="AB104" i="2"/>
  <c r="G205" i="37" s="1"/>
  <c r="AG104" i="2"/>
  <c r="L205" i="37" s="1"/>
  <c r="AA104" i="2"/>
  <c r="F205" i="37" s="1"/>
  <c r="AF104" i="2"/>
  <c r="K205" i="37" s="1"/>
  <c r="AK104" i="2"/>
  <c r="P205" i="37" s="1"/>
  <c r="Y104" i="2"/>
  <c r="D205" i="37" s="1"/>
  <c r="AE104" i="2"/>
  <c r="J205" i="37" s="1"/>
  <c r="AJ104" i="2"/>
  <c r="O205" i="37" s="1"/>
  <c r="C104" i="2"/>
  <c r="C102" i="37" s="1"/>
  <c r="G104" i="2"/>
  <c r="G102" i="37" s="1"/>
  <c r="K104" i="2"/>
  <c r="K102" i="37" s="1"/>
  <c r="O104" i="2"/>
  <c r="S104" i="2"/>
  <c r="M102" i="37" s="1"/>
  <c r="F104" i="2"/>
  <c r="F102" i="37" s="1"/>
  <c r="J104" i="2"/>
  <c r="J102" i="37" s="1"/>
  <c r="N104" i="2"/>
  <c r="R104" i="2"/>
  <c r="L102" i="37" s="1"/>
  <c r="V104" i="2"/>
  <c r="P102" i="37" s="1"/>
  <c r="E104" i="2"/>
  <c r="E102" i="37" s="1"/>
  <c r="I104" i="2"/>
  <c r="I102" i="37" s="1"/>
  <c r="M104" i="2"/>
  <c r="Q104" i="2"/>
  <c r="D104" i="2"/>
  <c r="D102" i="37" s="1"/>
  <c r="H104" i="2"/>
  <c r="H102" i="37" s="1"/>
  <c r="L104" i="2"/>
  <c r="P104" i="2"/>
  <c r="T104" i="2"/>
  <c r="N102" i="37" s="1"/>
  <c r="Z102" i="2"/>
  <c r="E203" i="37" s="1"/>
  <c r="AD102" i="2"/>
  <c r="I203" i="37" s="1"/>
  <c r="AH102" i="2"/>
  <c r="M203" i="37" s="1"/>
  <c r="Y102" i="2"/>
  <c r="D203" i="37" s="1"/>
  <c r="AE102" i="2"/>
  <c r="J203" i="37" s="1"/>
  <c r="AJ102" i="2"/>
  <c r="O203" i="37" s="1"/>
  <c r="X102" i="2"/>
  <c r="C203" i="37" s="1"/>
  <c r="AC102" i="2"/>
  <c r="H203" i="37" s="1"/>
  <c r="AI102" i="2"/>
  <c r="N203" i="37" s="1"/>
  <c r="AB102" i="2"/>
  <c r="G203" i="37" s="1"/>
  <c r="AG102" i="2"/>
  <c r="L203" i="37" s="1"/>
  <c r="AA102" i="2"/>
  <c r="F203" i="37" s="1"/>
  <c r="AF102" i="2"/>
  <c r="K203" i="37" s="1"/>
  <c r="AK102" i="2"/>
  <c r="P203" i="37" s="1"/>
  <c r="C102" i="2"/>
  <c r="C100" i="37" s="1"/>
  <c r="G102" i="2"/>
  <c r="G100" i="37" s="1"/>
  <c r="K102" i="2"/>
  <c r="K100" i="37" s="1"/>
  <c r="O102" i="2"/>
  <c r="S102" i="2"/>
  <c r="M100" i="37" s="1"/>
  <c r="F102" i="2"/>
  <c r="F100" i="37" s="1"/>
  <c r="J102" i="2"/>
  <c r="J100" i="37" s="1"/>
  <c r="N102" i="2"/>
  <c r="R102" i="2"/>
  <c r="L100" i="37" s="1"/>
  <c r="V102" i="2"/>
  <c r="P100" i="37" s="1"/>
  <c r="E102" i="2"/>
  <c r="E100" i="37" s="1"/>
  <c r="I102" i="2"/>
  <c r="I100" i="37" s="1"/>
  <c r="M102" i="2"/>
  <c r="Q102" i="2"/>
  <c r="D102" i="2"/>
  <c r="D100" i="37" s="1"/>
  <c r="H102" i="2"/>
  <c r="H100" i="37" s="1"/>
  <c r="L102" i="2"/>
  <c r="P102" i="2"/>
  <c r="T102" i="2"/>
  <c r="N100" i="37" s="1"/>
  <c r="Z100" i="2"/>
  <c r="E201" i="37" s="1"/>
  <c r="AD100" i="2"/>
  <c r="I201" i="37" s="1"/>
  <c r="AH100" i="2"/>
  <c r="M201" i="37" s="1"/>
  <c r="AA100" i="2"/>
  <c r="F201" i="37" s="1"/>
  <c r="AF100" i="2"/>
  <c r="K201" i="37" s="1"/>
  <c r="AK100" i="2"/>
  <c r="P201" i="37" s="1"/>
  <c r="Y100" i="2"/>
  <c r="D201" i="37" s="1"/>
  <c r="AE100" i="2"/>
  <c r="J201" i="37" s="1"/>
  <c r="AJ100" i="2"/>
  <c r="O201" i="37" s="1"/>
  <c r="X100" i="2"/>
  <c r="C201" i="37" s="1"/>
  <c r="AC100" i="2"/>
  <c r="H201" i="37" s="1"/>
  <c r="AI100" i="2"/>
  <c r="N201" i="37" s="1"/>
  <c r="AB100" i="2"/>
  <c r="G201" i="37" s="1"/>
  <c r="AG100" i="2"/>
  <c r="L201" i="37" s="1"/>
  <c r="C100" i="2"/>
  <c r="C98" i="37" s="1"/>
  <c r="G100" i="2"/>
  <c r="G98" i="37" s="1"/>
  <c r="K100" i="2"/>
  <c r="K98" i="37" s="1"/>
  <c r="O100" i="2"/>
  <c r="S100" i="2"/>
  <c r="M98" i="37" s="1"/>
  <c r="F100" i="2"/>
  <c r="F98" i="37" s="1"/>
  <c r="J100" i="2"/>
  <c r="J98" i="37" s="1"/>
  <c r="N100" i="2"/>
  <c r="R100" i="2"/>
  <c r="V100" i="2"/>
  <c r="P98" i="37" s="1"/>
  <c r="E100" i="2"/>
  <c r="E98" i="37" s="1"/>
  <c r="I100" i="2"/>
  <c r="I98" i="37" s="1"/>
  <c r="M100" i="2"/>
  <c r="Q100" i="2"/>
  <c r="D100" i="2"/>
  <c r="D98" i="37" s="1"/>
  <c r="H100" i="2"/>
  <c r="H98" i="37" s="1"/>
  <c r="L100" i="2"/>
  <c r="P100" i="2"/>
  <c r="T100" i="2"/>
  <c r="N98" i="37" s="1"/>
  <c r="Z98" i="2"/>
  <c r="E199" i="37" s="1"/>
  <c r="AD98" i="2"/>
  <c r="I199" i="37" s="1"/>
  <c r="AH98" i="2"/>
  <c r="M199" i="37" s="1"/>
  <c r="AB98" i="2"/>
  <c r="G199" i="37" s="1"/>
  <c r="AG98" i="2"/>
  <c r="L199" i="37" s="1"/>
  <c r="AA98" i="2"/>
  <c r="F199" i="37" s="1"/>
  <c r="AF98" i="2"/>
  <c r="K199" i="37" s="1"/>
  <c r="AK98" i="2"/>
  <c r="P199" i="37" s="1"/>
  <c r="Y98" i="2"/>
  <c r="D199" i="37" s="1"/>
  <c r="AE98" i="2"/>
  <c r="J199" i="37" s="1"/>
  <c r="AJ98" i="2"/>
  <c r="O199" i="37" s="1"/>
  <c r="X98" i="2"/>
  <c r="C199" i="37" s="1"/>
  <c r="Q199" i="37" s="1"/>
  <c r="AC98" i="2"/>
  <c r="H199" i="37" s="1"/>
  <c r="AI98" i="2"/>
  <c r="N199" i="37" s="1"/>
  <c r="C98" i="2"/>
  <c r="G98" i="2"/>
  <c r="G96" i="37" s="1"/>
  <c r="K98" i="2"/>
  <c r="K96" i="37" s="1"/>
  <c r="O98" i="2"/>
  <c r="S98" i="2"/>
  <c r="M96" i="37" s="1"/>
  <c r="F98" i="2"/>
  <c r="F96" i="37" s="1"/>
  <c r="J98" i="2"/>
  <c r="J96" i="37" s="1"/>
  <c r="N98" i="2"/>
  <c r="R98" i="2"/>
  <c r="V98" i="2"/>
  <c r="P96" i="37" s="1"/>
  <c r="E98" i="2"/>
  <c r="E96" i="37" s="1"/>
  <c r="I98" i="2"/>
  <c r="I96" i="37" s="1"/>
  <c r="M98" i="2"/>
  <c r="Q98" i="2"/>
  <c r="D98" i="2"/>
  <c r="D96" i="37" s="1"/>
  <c r="H98" i="2"/>
  <c r="H96" i="37" s="1"/>
  <c r="L98" i="2"/>
  <c r="P98" i="2"/>
  <c r="T98" i="2"/>
  <c r="N96" i="37" s="1"/>
  <c r="Z96" i="2"/>
  <c r="E197" i="37" s="1"/>
  <c r="AD96" i="2"/>
  <c r="I197" i="37" s="1"/>
  <c r="AH96" i="2"/>
  <c r="M197" i="37" s="1"/>
  <c r="X96" i="2"/>
  <c r="C197" i="37" s="1"/>
  <c r="AC96" i="2"/>
  <c r="H197" i="37" s="1"/>
  <c r="AI96" i="2"/>
  <c r="N197" i="37" s="1"/>
  <c r="AB96" i="2"/>
  <c r="G197" i="37" s="1"/>
  <c r="AG96" i="2"/>
  <c r="L197" i="37" s="1"/>
  <c r="AA96" i="2"/>
  <c r="F197" i="37" s="1"/>
  <c r="AF96" i="2"/>
  <c r="K197" i="37" s="1"/>
  <c r="AK96" i="2"/>
  <c r="P197" i="37" s="1"/>
  <c r="Y96" i="2"/>
  <c r="D197" i="37" s="1"/>
  <c r="AE96" i="2"/>
  <c r="J197" i="37" s="1"/>
  <c r="AJ96" i="2"/>
  <c r="O197" i="37" s="1"/>
  <c r="C96" i="2"/>
  <c r="C94" i="37" s="1"/>
  <c r="G96" i="2"/>
  <c r="G94" i="37" s="1"/>
  <c r="K96" i="2"/>
  <c r="K94" i="37" s="1"/>
  <c r="O96" i="2"/>
  <c r="S96" i="2"/>
  <c r="M94" i="37" s="1"/>
  <c r="F96" i="2"/>
  <c r="F94" i="37" s="1"/>
  <c r="J96" i="2"/>
  <c r="J94" i="37" s="1"/>
  <c r="N96" i="2"/>
  <c r="R96" i="2"/>
  <c r="L94" i="37" s="1"/>
  <c r="V96" i="2"/>
  <c r="P94" i="37" s="1"/>
  <c r="E96" i="2"/>
  <c r="E94" i="37" s="1"/>
  <c r="I96" i="2"/>
  <c r="I94" i="37" s="1"/>
  <c r="M96" i="2"/>
  <c r="Q96" i="2"/>
  <c r="D96" i="2"/>
  <c r="D94" i="37" s="1"/>
  <c r="H96" i="2"/>
  <c r="H94" i="37" s="1"/>
  <c r="L96" i="2"/>
  <c r="P96" i="2"/>
  <c r="T96" i="2"/>
  <c r="N94" i="37" s="1"/>
  <c r="Z94" i="2"/>
  <c r="E195" i="37" s="1"/>
  <c r="AD94" i="2"/>
  <c r="I195" i="37" s="1"/>
  <c r="AH94" i="2"/>
  <c r="M195" i="37" s="1"/>
  <c r="Y94" i="2"/>
  <c r="D195" i="37" s="1"/>
  <c r="AE94" i="2"/>
  <c r="J195" i="37" s="1"/>
  <c r="AJ94" i="2"/>
  <c r="O195" i="37" s="1"/>
  <c r="X94" i="2"/>
  <c r="C195" i="37" s="1"/>
  <c r="Q195" i="37" s="1"/>
  <c r="AC94" i="2"/>
  <c r="H195" i="37" s="1"/>
  <c r="AI94" i="2"/>
  <c r="N195" i="37" s="1"/>
  <c r="AB94" i="2"/>
  <c r="G195" i="37" s="1"/>
  <c r="AG94" i="2"/>
  <c r="L195" i="37" s="1"/>
  <c r="AA94" i="2"/>
  <c r="F195" i="37" s="1"/>
  <c r="AF94" i="2"/>
  <c r="K195" i="37" s="1"/>
  <c r="AK94" i="2"/>
  <c r="P195" i="37" s="1"/>
  <c r="C94" i="2"/>
  <c r="C92" i="37" s="1"/>
  <c r="G94" i="2"/>
  <c r="G92" i="37" s="1"/>
  <c r="K94" i="2"/>
  <c r="K92" i="37" s="1"/>
  <c r="O94" i="2"/>
  <c r="S94" i="2"/>
  <c r="M92" i="37" s="1"/>
  <c r="F94" i="2"/>
  <c r="F92" i="37" s="1"/>
  <c r="J94" i="2"/>
  <c r="J92" i="37" s="1"/>
  <c r="N94" i="2"/>
  <c r="R94" i="2"/>
  <c r="L92" i="37" s="1"/>
  <c r="V94" i="2"/>
  <c r="P92" i="37" s="1"/>
  <c r="E94" i="2"/>
  <c r="E92" i="37" s="1"/>
  <c r="I94" i="2"/>
  <c r="I92" i="37" s="1"/>
  <c r="M94" i="2"/>
  <c r="Q94" i="2"/>
  <c r="D94" i="2"/>
  <c r="D92" i="37" s="1"/>
  <c r="H94" i="2"/>
  <c r="H92" i="37" s="1"/>
  <c r="L94" i="2"/>
  <c r="P94" i="2"/>
  <c r="T94" i="2"/>
  <c r="N92" i="37" s="1"/>
  <c r="Z92" i="2"/>
  <c r="E193" i="37" s="1"/>
  <c r="AD92" i="2"/>
  <c r="I193" i="37" s="1"/>
  <c r="AH92" i="2"/>
  <c r="M193" i="37" s="1"/>
  <c r="AA92" i="2"/>
  <c r="F193" i="37" s="1"/>
  <c r="AF92" i="2"/>
  <c r="K193" i="37" s="1"/>
  <c r="AK92" i="2"/>
  <c r="P193" i="37" s="1"/>
  <c r="Y92" i="2"/>
  <c r="D193" i="37" s="1"/>
  <c r="AE92" i="2"/>
  <c r="J193" i="37" s="1"/>
  <c r="AJ92" i="2"/>
  <c r="O193" i="37" s="1"/>
  <c r="X92" i="2"/>
  <c r="C193" i="37" s="1"/>
  <c r="Q193" i="37" s="1"/>
  <c r="AC92" i="2"/>
  <c r="H193" i="37" s="1"/>
  <c r="AI92" i="2"/>
  <c r="N193" i="37" s="1"/>
  <c r="AB92" i="2"/>
  <c r="G193" i="37" s="1"/>
  <c r="AG92" i="2"/>
  <c r="L193" i="37" s="1"/>
  <c r="C92" i="2"/>
  <c r="C90" i="37" s="1"/>
  <c r="G92" i="2"/>
  <c r="G90" i="37" s="1"/>
  <c r="K92" i="2"/>
  <c r="K90" i="37" s="1"/>
  <c r="O92" i="2"/>
  <c r="S92" i="2"/>
  <c r="M90" i="37" s="1"/>
  <c r="F92" i="2"/>
  <c r="F90" i="37" s="1"/>
  <c r="J92" i="2"/>
  <c r="J90" i="37" s="1"/>
  <c r="N92" i="2"/>
  <c r="R92" i="2"/>
  <c r="V92" i="2"/>
  <c r="P90" i="37" s="1"/>
  <c r="E92" i="2"/>
  <c r="E90" i="37" s="1"/>
  <c r="I92" i="2"/>
  <c r="I90" i="37" s="1"/>
  <c r="M92" i="2"/>
  <c r="Q92" i="2"/>
  <c r="D92" i="2"/>
  <c r="D90" i="37" s="1"/>
  <c r="H92" i="2"/>
  <c r="H90" i="37" s="1"/>
  <c r="L92" i="2"/>
  <c r="P92" i="2"/>
  <c r="T92" i="2"/>
  <c r="N90" i="37" s="1"/>
  <c r="Z90" i="2"/>
  <c r="E191" i="37" s="1"/>
  <c r="AD90" i="2"/>
  <c r="I191" i="37" s="1"/>
  <c r="AH90" i="2"/>
  <c r="M191" i="37" s="1"/>
  <c r="AB90" i="2"/>
  <c r="G191" i="37" s="1"/>
  <c r="AG90" i="2"/>
  <c r="L191" i="37" s="1"/>
  <c r="AA90" i="2"/>
  <c r="F191" i="37" s="1"/>
  <c r="AF90" i="2"/>
  <c r="K191" i="37" s="1"/>
  <c r="AK90" i="2"/>
  <c r="P191" i="37" s="1"/>
  <c r="Y90" i="2"/>
  <c r="D191" i="37" s="1"/>
  <c r="AE90" i="2"/>
  <c r="J191" i="37" s="1"/>
  <c r="AJ90" i="2"/>
  <c r="O191" i="37" s="1"/>
  <c r="X90" i="2"/>
  <c r="C191" i="37" s="1"/>
  <c r="Q191" i="37" s="1"/>
  <c r="AC90" i="2"/>
  <c r="H191" i="37" s="1"/>
  <c r="AI90" i="2"/>
  <c r="N191" i="37" s="1"/>
  <c r="C90" i="2"/>
  <c r="G90" i="2"/>
  <c r="G88" i="37" s="1"/>
  <c r="K90" i="2"/>
  <c r="K88" i="37" s="1"/>
  <c r="O90" i="2"/>
  <c r="S90" i="2"/>
  <c r="M88" i="37" s="1"/>
  <c r="F90" i="2"/>
  <c r="F88" i="37" s="1"/>
  <c r="J90" i="2"/>
  <c r="J88" i="37" s="1"/>
  <c r="N90" i="2"/>
  <c r="R90" i="2"/>
  <c r="V90" i="2"/>
  <c r="P88" i="37" s="1"/>
  <c r="E90" i="2"/>
  <c r="E88" i="37" s="1"/>
  <c r="I90" i="2"/>
  <c r="I88" i="37" s="1"/>
  <c r="M90" i="2"/>
  <c r="Q90" i="2"/>
  <c r="D90" i="2"/>
  <c r="D88" i="37" s="1"/>
  <c r="H90" i="2"/>
  <c r="H88" i="37" s="1"/>
  <c r="L90" i="2"/>
  <c r="P90" i="2"/>
  <c r="T90" i="2"/>
  <c r="N88" i="37" s="1"/>
  <c r="Z88" i="2"/>
  <c r="E189" i="37" s="1"/>
  <c r="AD88" i="2"/>
  <c r="I189" i="37" s="1"/>
  <c r="AH88" i="2"/>
  <c r="M189" i="37" s="1"/>
  <c r="X88" i="2"/>
  <c r="C189" i="37" s="1"/>
  <c r="AC88" i="2"/>
  <c r="H189" i="37" s="1"/>
  <c r="AI88" i="2"/>
  <c r="N189" i="37" s="1"/>
  <c r="AB88" i="2"/>
  <c r="G189" i="37" s="1"/>
  <c r="AG88" i="2"/>
  <c r="L189" i="37" s="1"/>
  <c r="AA88" i="2"/>
  <c r="F189" i="37" s="1"/>
  <c r="AF88" i="2"/>
  <c r="K189" i="37" s="1"/>
  <c r="AK88" i="2"/>
  <c r="P189" i="37" s="1"/>
  <c r="Y88" i="2"/>
  <c r="D189" i="37" s="1"/>
  <c r="AE88" i="2"/>
  <c r="J189" i="37" s="1"/>
  <c r="AJ88" i="2"/>
  <c r="O189" i="37" s="1"/>
  <c r="C88" i="2"/>
  <c r="C86" i="37" s="1"/>
  <c r="G88" i="2"/>
  <c r="G86" i="37" s="1"/>
  <c r="K88" i="2"/>
  <c r="K86" i="37" s="1"/>
  <c r="O88" i="2"/>
  <c r="S88" i="2"/>
  <c r="M86" i="37" s="1"/>
  <c r="F88" i="2"/>
  <c r="F86" i="37" s="1"/>
  <c r="J88" i="2"/>
  <c r="J86" i="37" s="1"/>
  <c r="N88" i="2"/>
  <c r="R88" i="2"/>
  <c r="L86" i="37" s="1"/>
  <c r="V88" i="2"/>
  <c r="P86" i="37" s="1"/>
  <c r="E88" i="2"/>
  <c r="E86" i="37" s="1"/>
  <c r="I88" i="2"/>
  <c r="I86" i="37" s="1"/>
  <c r="M88" i="2"/>
  <c r="Q88" i="2"/>
  <c r="D88" i="2"/>
  <c r="D86" i="37" s="1"/>
  <c r="H88" i="2"/>
  <c r="H86" i="37" s="1"/>
  <c r="L88" i="2"/>
  <c r="P88" i="2"/>
  <c r="T88" i="2"/>
  <c r="N86" i="37" s="1"/>
  <c r="Z86" i="2"/>
  <c r="E187" i="37" s="1"/>
  <c r="AD86" i="2"/>
  <c r="I187" i="37" s="1"/>
  <c r="AH86" i="2"/>
  <c r="M187" i="37" s="1"/>
  <c r="Y86" i="2"/>
  <c r="D187" i="37" s="1"/>
  <c r="AE86" i="2"/>
  <c r="J187" i="37" s="1"/>
  <c r="AJ86" i="2"/>
  <c r="O187" i="37" s="1"/>
  <c r="X86" i="2"/>
  <c r="C187" i="37" s="1"/>
  <c r="Q187" i="37" s="1"/>
  <c r="AC86" i="2"/>
  <c r="H187" i="37" s="1"/>
  <c r="AI86" i="2"/>
  <c r="N187" i="37" s="1"/>
  <c r="AB86" i="2"/>
  <c r="G187" i="37" s="1"/>
  <c r="AG86" i="2"/>
  <c r="L187" i="37" s="1"/>
  <c r="AA86" i="2"/>
  <c r="F187" i="37" s="1"/>
  <c r="AF86" i="2"/>
  <c r="K187" i="37" s="1"/>
  <c r="AK86" i="2"/>
  <c r="P187" i="37" s="1"/>
  <c r="C86" i="2"/>
  <c r="C84" i="37" s="1"/>
  <c r="G86" i="2"/>
  <c r="G84" i="37" s="1"/>
  <c r="K86" i="2"/>
  <c r="K84" i="37" s="1"/>
  <c r="O86" i="2"/>
  <c r="S86" i="2"/>
  <c r="M84" i="37" s="1"/>
  <c r="F86" i="2"/>
  <c r="F84" i="37" s="1"/>
  <c r="J86" i="2"/>
  <c r="J84" i="37" s="1"/>
  <c r="N86" i="2"/>
  <c r="R86" i="2"/>
  <c r="L84" i="37" s="1"/>
  <c r="V86" i="2"/>
  <c r="P84" i="37" s="1"/>
  <c r="E86" i="2"/>
  <c r="E84" i="37" s="1"/>
  <c r="I86" i="2"/>
  <c r="I84" i="37" s="1"/>
  <c r="M86" i="2"/>
  <c r="Q86" i="2"/>
  <c r="D86" i="2"/>
  <c r="D84" i="37" s="1"/>
  <c r="H86" i="2"/>
  <c r="H84" i="37" s="1"/>
  <c r="L86" i="2"/>
  <c r="P86" i="2"/>
  <c r="T86" i="2"/>
  <c r="N84" i="37" s="1"/>
  <c r="Z84" i="2"/>
  <c r="E185" i="37" s="1"/>
  <c r="AD84" i="2"/>
  <c r="I185" i="37" s="1"/>
  <c r="AH84" i="2"/>
  <c r="M185" i="37" s="1"/>
  <c r="AA84" i="2"/>
  <c r="F185" i="37" s="1"/>
  <c r="AF84" i="2"/>
  <c r="K185" i="37" s="1"/>
  <c r="AK84" i="2"/>
  <c r="P185" i="37" s="1"/>
  <c r="Y84" i="2"/>
  <c r="D185" i="37" s="1"/>
  <c r="AE84" i="2"/>
  <c r="J185" i="37" s="1"/>
  <c r="AJ84" i="2"/>
  <c r="O185" i="37" s="1"/>
  <c r="X84" i="2"/>
  <c r="C185" i="37" s="1"/>
  <c r="Q185" i="37" s="1"/>
  <c r="AC84" i="2"/>
  <c r="H185" i="37" s="1"/>
  <c r="AI84" i="2"/>
  <c r="N185" i="37" s="1"/>
  <c r="AB84" i="2"/>
  <c r="G185" i="37" s="1"/>
  <c r="AG84" i="2"/>
  <c r="L185" i="37" s="1"/>
  <c r="C84" i="2"/>
  <c r="C82" i="37" s="1"/>
  <c r="G84" i="2"/>
  <c r="G82" i="37" s="1"/>
  <c r="K84" i="2"/>
  <c r="K82" i="37" s="1"/>
  <c r="O84" i="2"/>
  <c r="S84" i="2"/>
  <c r="M82" i="37" s="1"/>
  <c r="F84" i="2"/>
  <c r="F82" i="37" s="1"/>
  <c r="J84" i="2"/>
  <c r="J82" i="37" s="1"/>
  <c r="N84" i="2"/>
  <c r="R84" i="2"/>
  <c r="V84" i="2"/>
  <c r="P82" i="37" s="1"/>
  <c r="E84" i="2"/>
  <c r="E82" i="37" s="1"/>
  <c r="I84" i="2"/>
  <c r="I82" i="37" s="1"/>
  <c r="M84" i="2"/>
  <c r="Q84" i="2"/>
  <c r="D84" i="2"/>
  <c r="D82" i="37" s="1"/>
  <c r="H84" i="2"/>
  <c r="H82" i="37" s="1"/>
  <c r="L84" i="2"/>
  <c r="P84" i="2"/>
  <c r="T84" i="2"/>
  <c r="N82" i="37" s="1"/>
  <c r="Y82" i="2"/>
  <c r="D183" i="37" s="1"/>
  <c r="Z82" i="2"/>
  <c r="E183" i="37" s="1"/>
  <c r="AD82" i="2"/>
  <c r="I183" i="37" s="1"/>
  <c r="AH82" i="2"/>
  <c r="M183" i="37" s="1"/>
  <c r="AB82" i="2"/>
  <c r="G183" i="37" s="1"/>
  <c r="AG82" i="2"/>
  <c r="L183" i="37" s="1"/>
  <c r="AA82" i="2"/>
  <c r="F183" i="37" s="1"/>
  <c r="AF82" i="2"/>
  <c r="K183" i="37" s="1"/>
  <c r="AK82" i="2"/>
  <c r="P183" i="37" s="1"/>
  <c r="X82" i="2"/>
  <c r="C183" i="37" s="1"/>
  <c r="Q183" i="37" s="1"/>
  <c r="AE82" i="2"/>
  <c r="J183" i="37" s="1"/>
  <c r="AJ82" i="2"/>
  <c r="O183" i="37" s="1"/>
  <c r="AC82" i="2"/>
  <c r="H183" i="37" s="1"/>
  <c r="AI82" i="2"/>
  <c r="N183" i="37" s="1"/>
  <c r="C82" i="2"/>
  <c r="G82" i="2"/>
  <c r="G80" i="37" s="1"/>
  <c r="K82" i="2"/>
  <c r="K80" i="37" s="1"/>
  <c r="O82" i="2"/>
  <c r="S82" i="2"/>
  <c r="M80" i="37" s="1"/>
  <c r="F82" i="2"/>
  <c r="F80" i="37" s="1"/>
  <c r="J82" i="2"/>
  <c r="J80" i="37" s="1"/>
  <c r="N82" i="2"/>
  <c r="R82" i="2"/>
  <c r="L80" i="37" s="1"/>
  <c r="V82" i="2"/>
  <c r="P80" i="37" s="1"/>
  <c r="E82" i="2"/>
  <c r="E80" i="37" s="1"/>
  <c r="I82" i="2"/>
  <c r="I80" i="37" s="1"/>
  <c r="M82" i="2"/>
  <c r="Q82" i="2"/>
  <c r="D82" i="2"/>
  <c r="D80" i="37" s="1"/>
  <c r="H82" i="2"/>
  <c r="H80" i="37" s="1"/>
  <c r="L82" i="2"/>
  <c r="P82" i="2"/>
  <c r="T82" i="2"/>
  <c r="N80" i="37" s="1"/>
  <c r="Y80" i="2"/>
  <c r="D181" i="37" s="1"/>
  <c r="AC80" i="2"/>
  <c r="H181" i="37" s="1"/>
  <c r="AG80" i="2"/>
  <c r="L181" i="37" s="1"/>
  <c r="AK80" i="2"/>
  <c r="P181" i="37" s="1"/>
  <c r="Z80" i="2"/>
  <c r="E181" i="37" s="1"/>
  <c r="AD80" i="2"/>
  <c r="I181" i="37" s="1"/>
  <c r="AH80" i="2"/>
  <c r="M181" i="37" s="1"/>
  <c r="X80" i="2"/>
  <c r="C181" i="37" s="1"/>
  <c r="Q181" i="37" s="1"/>
  <c r="AF80" i="2"/>
  <c r="K181" i="37" s="1"/>
  <c r="AE80" i="2"/>
  <c r="J181" i="37" s="1"/>
  <c r="AB80" i="2"/>
  <c r="G181" i="37" s="1"/>
  <c r="AJ80" i="2"/>
  <c r="O181" i="37" s="1"/>
  <c r="AA80" i="2"/>
  <c r="F181" i="37" s="1"/>
  <c r="AI80" i="2"/>
  <c r="N181" i="37" s="1"/>
  <c r="D80" i="2"/>
  <c r="D78" i="37" s="1"/>
  <c r="H80" i="2"/>
  <c r="H78" i="37" s="1"/>
  <c r="L80" i="2"/>
  <c r="P80" i="2"/>
  <c r="C80" i="2"/>
  <c r="C78" i="37" s="1"/>
  <c r="I80" i="2"/>
  <c r="I78" i="37" s="1"/>
  <c r="N80" i="2"/>
  <c r="S80" i="2"/>
  <c r="M78" i="37" s="1"/>
  <c r="G80" i="2"/>
  <c r="G78" i="37" s="1"/>
  <c r="M80" i="2"/>
  <c r="R80" i="2"/>
  <c r="L78" i="37" s="1"/>
  <c r="V80" i="2"/>
  <c r="P78" i="37" s="1"/>
  <c r="F80" i="2"/>
  <c r="F78" i="37" s="1"/>
  <c r="K80" i="2"/>
  <c r="K78" i="37" s="1"/>
  <c r="Q80" i="2"/>
  <c r="E80" i="2"/>
  <c r="E78" i="37" s="1"/>
  <c r="J80" i="2"/>
  <c r="J78" i="37" s="1"/>
  <c r="O80" i="2"/>
  <c r="T80" i="2"/>
  <c r="N78" i="37" s="1"/>
  <c r="Y78" i="2"/>
  <c r="D179" i="37" s="1"/>
  <c r="AC78" i="2"/>
  <c r="H179" i="37" s="1"/>
  <c r="AG78" i="2"/>
  <c r="L179" i="37" s="1"/>
  <c r="AK78" i="2"/>
  <c r="P179" i="37" s="1"/>
  <c r="X78" i="2"/>
  <c r="C179" i="37" s="1"/>
  <c r="Q179" i="37" s="1"/>
  <c r="Z78" i="2"/>
  <c r="E179" i="37" s="1"/>
  <c r="AD78" i="2"/>
  <c r="I179" i="37" s="1"/>
  <c r="AH78" i="2"/>
  <c r="M179" i="37" s="1"/>
  <c r="AB78" i="2"/>
  <c r="G179" i="37" s="1"/>
  <c r="AJ78" i="2"/>
  <c r="O179" i="37" s="1"/>
  <c r="AA78" i="2"/>
  <c r="F179" i="37" s="1"/>
  <c r="AI78" i="2"/>
  <c r="N179" i="37" s="1"/>
  <c r="AF78" i="2"/>
  <c r="K179" i="37" s="1"/>
  <c r="AE78" i="2"/>
  <c r="J179" i="37" s="1"/>
  <c r="D78" i="2"/>
  <c r="D76" i="37" s="1"/>
  <c r="H78" i="2"/>
  <c r="H76" i="37" s="1"/>
  <c r="L78" i="2"/>
  <c r="P78" i="2"/>
  <c r="T78" i="2"/>
  <c r="N76" i="37" s="1"/>
  <c r="F78" i="2"/>
  <c r="F76" i="37" s="1"/>
  <c r="K78" i="2"/>
  <c r="K76" i="37" s="1"/>
  <c r="Q78" i="2"/>
  <c r="V78" i="2"/>
  <c r="P76" i="37" s="1"/>
  <c r="E78" i="2"/>
  <c r="E76" i="37" s="1"/>
  <c r="J78" i="2"/>
  <c r="J76" i="37" s="1"/>
  <c r="O78" i="2"/>
  <c r="C78" i="2"/>
  <c r="C76" i="37" s="1"/>
  <c r="I78" i="2"/>
  <c r="I76" i="37" s="1"/>
  <c r="N78" i="2"/>
  <c r="S78" i="2"/>
  <c r="M76" i="37" s="1"/>
  <c r="G78" i="2"/>
  <c r="G76" i="37" s="1"/>
  <c r="M78" i="2"/>
  <c r="R78" i="2"/>
  <c r="Y76" i="2"/>
  <c r="D177" i="37" s="1"/>
  <c r="AC76" i="2"/>
  <c r="H177" i="37" s="1"/>
  <c r="AG76" i="2"/>
  <c r="L177" i="37" s="1"/>
  <c r="AK76" i="2"/>
  <c r="P177" i="37" s="1"/>
  <c r="X76" i="2"/>
  <c r="C177" i="37" s="1"/>
  <c r="Q177" i="37" s="1"/>
  <c r="AB76" i="2"/>
  <c r="G177" i="37" s="1"/>
  <c r="AF76" i="2"/>
  <c r="K177" i="37" s="1"/>
  <c r="AJ76" i="2"/>
  <c r="O177" i="37" s="1"/>
  <c r="AA76" i="2"/>
  <c r="F177" i="37" s="1"/>
  <c r="AE76" i="2"/>
  <c r="J177" i="37" s="1"/>
  <c r="AI76" i="2"/>
  <c r="N177" i="37" s="1"/>
  <c r="Z76" i="2"/>
  <c r="E177" i="37" s="1"/>
  <c r="AD76" i="2"/>
  <c r="AH76" i="2"/>
  <c r="M177" i="37" s="1"/>
  <c r="D76" i="2"/>
  <c r="D74" i="37" s="1"/>
  <c r="H76" i="2"/>
  <c r="H74" i="37" s="1"/>
  <c r="L76" i="2"/>
  <c r="P76" i="2"/>
  <c r="T76" i="2"/>
  <c r="N74" i="37" s="1"/>
  <c r="C76" i="2"/>
  <c r="I76" i="2"/>
  <c r="I74" i="37" s="1"/>
  <c r="N76" i="2"/>
  <c r="S76" i="2"/>
  <c r="M74" i="37" s="1"/>
  <c r="G76" i="2"/>
  <c r="G74" i="37" s="1"/>
  <c r="M76" i="2"/>
  <c r="R76" i="2"/>
  <c r="L74" i="37" s="1"/>
  <c r="F76" i="2"/>
  <c r="F74" i="37" s="1"/>
  <c r="K76" i="2"/>
  <c r="K74" i="37" s="1"/>
  <c r="Q76" i="2"/>
  <c r="V76" i="2"/>
  <c r="P74" i="37" s="1"/>
  <c r="E76" i="2"/>
  <c r="E74" i="37" s="1"/>
  <c r="J76" i="2"/>
  <c r="J74" i="37" s="1"/>
  <c r="O76" i="2"/>
  <c r="Y74" i="2"/>
  <c r="D175" i="37" s="1"/>
  <c r="AC74" i="2"/>
  <c r="H175" i="37" s="1"/>
  <c r="AG74" i="2"/>
  <c r="L175" i="37" s="1"/>
  <c r="AK74" i="2"/>
  <c r="P175" i="37" s="1"/>
  <c r="X74" i="2"/>
  <c r="C175" i="37" s="1"/>
  <c r="Q175" i="37" s="1"/>
  <c r="AB74" i="2"/>
  <c r="G175" i="37" s="1"/>
  <c r="AF74" i="2"/>
  <c r="K175" i="37" s="1"/>
  <c r="AJ74" i="2"/>
  <c r="O175" i="37" s="1"/>
  <c r="AA74" i="2"/>
  <c r="F175" i="37" s="1"/>
  <c r="AE74" i="2"/>
  <c r="J175" i="37" s="1"/>
  <c r="AI74" i="2"/>
  <c r="N175" i="37" s="1"/>
  <c r="Z74" i="2"/>
  <c r="E175" i="37" s="1"/>
  <c r="AD74" i="2"/>
  <c r="I175" i="37" s="1"/>
  <c r="AH74" i="2"/>
  <c r="M175" i="37" s="1"/>
  <c r="D74" i="2"/>
  <c r="D72" i="37" s="1"/>
  <c r="H74" i="2"/>
  <c r="H72" i="37" s="1"/>
  <c r="L74" i="2"/>
  <c r="P74" i="2"/>
  <c r="T74" i="2"/>
  <c r="N72" i="37" s="1"/>
  <c r="F74" i="2"/>
  <c r="F72" i="37" s="1"/>
  <c r="K74" i="2"/>
  <c r="K72" i="37" s="1"/>
  <c r="Q74" i="2"/>
  <c r="V74" i="2"/>
  <c r="P72" i="37" s="1"/>
  <c r="E74" i="2"/>
  <c r="E72" i="37" s="1"/>
  <c r="J74" i="2"/>
  <c r="J72" i="37" s="1"/>
  <c r="O74" i="2"/>
  <c r="C74" i="2"/>
  <c r="I74" i="2"/>
  <c r="I72" i="37" s="1"/>
  <c r="N74" i="2"/>
  <c r="S74" i="2"/>
  <c r="M72" i="37" s="1"/>
  <c r="G74" i="2"/>
  <c r="G72" i="37" s="1"/>
  <c r="M74" i="2"/>
  <c r="R74" i="2"/>
  <c r="L72" i="37" s="1"/>
  <c r="Y72" i="2"/>
  <c r="D173" i="37" s="1"/>
  <c r="AC72" i="2"/>
  <c r="H173" i="37" s="1"/>
  <c r="AG72" i="2"/>
  <c r="L173" i="37" s="1"/>
  <c r="AK72" i="2"/>
  <c r="P173" i="37" s="1"/>
  <c r="X72" i="2"/>
  <c r="C173" i="37" s="1"/>
  <c r="Q173" i="37" s="1"/>
  <c r="AB72" i="2"/>
  <c r="G173" i="37" s="1"/>
  <c r="AF72" i="2"/>
  <c r="K173" i="37" s="1"/>
  <c r="AJ72" i="2"/>
  <c r="O173" i="37" s="1"/>
  <c r="AA72" i="2"/>
  <c r="F173" i="37" s="1"/>
  <c r="AE72" i="2"/>
  <c r="J173" i="37" s="1"/>
  <c r="AI72" i="2"/>
  <c r="N173" i="37" s="1"/>
  <c r="Z72" i="2"/>
  <c r="E173" i="37" s="1"/>
  <c r="AD72" i="2"/>
  <c r="I173" i="37" s="1"/>
  <c r="AH72" i="2"/>
  <c r="M173" i="37" s="1"/>
  <c r="D72" i="2"/>
  <c r="D70" i="37" s="1"/>
  <c r="H72" i="2"/>
  <c r="H70" i="37" s="1"/>
  <c r="L72" i="2"/>
  <c r="P72" i="2"/>
  <c r="T72" i="2"/>
  <c r="N70" i="37" s="1"/>
  <c r="C72" i="2"/>
  <c r="C70" i="37" s="1"/>
  <c r="I72" i="2"/>
  <c r="I70" i="37" s="1"/>
  <c r="N72" i="2"/>
  <c r="S72" i="2"/>
  <c r="M70" i="37" s="1"/>
  <c r="G72" i="2"/>
  <c r="G70" i="37" s="1"/>
  <c r="M72" i="2"/>
  <c r="R72" i="2"/>
  <c r="F72" i="2"/>
  <c r="F70" i="37" s="1"/>
  <c r="K72" i="2"/>
  <c r="K70" i="37" s="1"/>
  <c r="Q72" i="2"/>
  <c r="V72" i="2"/>
  <c r="P70" i="37" s="1"/>
  <c r="E72" i="2"/>
  <c r="E70" i="37" s="1"/>
  <c r="J72" i="2"/>
  <c r="J70" i="37" s="1"/>
  <c r="O72" i="2"/>
  <c r="Y70" i="2"/>
  <c r="D171" i="37" s="1"/>
  <c r="AC70" i="2"/>
  <c r="H171" i="37" s="1"/>
  <c r="AG70" i="2"/>
  <c r="L171" i="37" s="1"/>
  <c r="AK70" i="2"/>
  <c r="P171" i="37" s="1"/>
  <c r="X70" i="2"/>
  <c r="C171" i="37" s="1"/>
  <c r="Q171" i="37" s="1"/>
  <c r="AB70" i="2"/>
  <c r="G171" i="37" s="1"/>
  <c r="AF70" i="2"/>
  <c r="K171" i="37" s="1"/>
  <c r="AJ70" i="2"/>
  <c r="O171" i="37" s="1"/>
  <c r="AA70" i="2"/>
  <c r="F171" i="37" s="1"/>
  <c r="AE70" i="2"/>
  <c r="J171" i="37" s="1"/>
  <c r="AI70" i="2"/>
  <c r="N171" i="37" s="1"/>
  <c r="Z70" i="2"/>
  <c r="E171" i="37" s="1"/>
  <c r="AD70" i="2"/>
  <c r="I171" i="37" s="1"/>
  <c r="AH70" i="2"/>
  <c r="M171" i="37" s="1"/>
  <c r="D70" i="2"/>
  <c r="D68" i="37" s="1"/>
  <c r="H70" i="2"/>
  <c r="H68" i="37" s="1"/>
  <c r="L70" i="2"/>
  <c r="P70" i="2"/>
  <c r="T70" i="2"/>
  <c r="N68" i="37" s="1"/>
  <c r="F70" i="2"/>
  <c r="F68" i="37" s="1"/>
  <c r="K70" i="2"/>
  <c r="K68" i="37" s="1"/>
  <c r="Q70" i="2"/>
  <c r="V70" i="2"/>
  <c r="P68" i="37" s="1"/>
  <c r="E70" i="2"/>
  <c r="E68" i="37" s="1"/>
  <c r="J70" i="2"/>
  <c r="J68" i="37" s="1"/>
  <c r="O70" i="2"/>
  <c r="C70" i="2"/>
  <c r="C68" i="37" s="1"/>
  <c r="I70" i="2"/>
  <c r="I68" i="37" s="1"/>
  <c r="N70" i="2"/>
  <c r="S70" i="2"/>
  <c r="M68" i="37" s="1"/>
  <c r="G70" i="2"/>
  <c r="G68" i="37" s="1"/>
  <c r="M70" i="2"/>
  <c r="R70" i="2"/>
  <c r="Y68" i="2"/>
  <c r="D169" i="37" s="1"/>
  <c r="AC68" i="2"/>
  <c r="H169" i="37" s="1"/>
  <c r="AG68" i="2"/>
  <c r="L169" i="37" s="1"/>
  <c r="AK68" i="2"/>
  <c r="P169" i="37" s="1"/>
  <c r="X68" i="2"/>
  <c r="C169" i="37" s="1"/>
  <c r="Q169" i="37" s="1"/>
  <c r="AB68" i="2"/>
  <c r="G169" i="37" s="1"/>
  <c r="AF68" i="2"/>
  <c r="K169" i="37" s="1"/>
  <c r="AJ68" i="2"/>
  <c r="O169" i="37" s="1"/>
  <c r="AA68" i="2"/>
  <c r="F169" i="37" s="1"/>
  <c r="AE68" i="2"/>
  <c r="J169" i="37" s="1"/>
  <c r="AI68" i="2"/>
  <c r="N169" i="37" s="1"/>
  <c r="Z68" i="2"/>
  <c r="E169" i="37" s="1"/>
  <c r="AD68" i="2"/>
  <c r="I169" i="37" s="1"/>
  <c r="AH68" i="2"/>
  <c r="M169" i="37" s="1"/>
  <c r="D68" i="2"/>
  <c r="D66" i="37" s="1"/>
  <c r="H68" i="2"/>
  <c r="H66" i="37" s="1"/>
  <c r="L68" i="2"/>
  <c r="P68" i="2"/>
  <c r="T68" i="2"/>
  <c r="N66" i="37" s="1"/>
  <c r="C68" i="2"/>
  <c r="I68" i="2"/>
  <c r="I66" i="37" s="1"/>
  <c r="N68" i="2"/>
  <c r="S68" i="2"/>
  <c r="M66" i="37" s="1"/>
  <c r="G68" i="2"/>
  <c r="G66" i="37" s="1"/>
  <c r="M68" i="2"/>
  <c r="R68" i="2"/>
  <c r="L66" i="37" s="1"/>
  <c r="F68" i="2"/>
  <c r="F66" i="37" s="1"/>
  <c r="K68" i="2"/>
  <c r="K66" i="37" s="1"/>
  <c r="Q68" i="2"/>
  <c r="V68" i="2"/>
  <c r="P66" i="37" s="1"/>
  <c r="E68" i="2"/>
  <c r="E66" i="37" s="1"/>
  <c r="J68" i="2"/>
  <c r="J66" i="37" s="1"/>
  <c r="O68" i="2"/>
  <c r="Y66" i="2"/>
  <c r="D167" i="37" s="1"/>
  <c r="AC66" i="2"/>
  <c r="H167" i="37" s="1"/>
  <c r="AG66" i="2"/>
  <c r="L167" i="37" s="1"/>
  <c r="AK66" i="2"/>
  <c r="P167" i="37" s="1"/>
  <c r="X66" i="2"/>
  <c r="C167" i="37" s="1"/>
  <c r="Q167" i="37" s="1"/>
  <c r="AB66" i="2"/>
  <c r="G167" i="37" s="1"/>
  <c r="AF66" i="2"/>
  <c r="K167" i="37" s="1"/>
  <c r="AJ66" i="2"/>
  <c r="O167" i="37" s="1"/>
  <c r="AA66" i="2"/>
  <c r="F167" i="37" s="1"/>
  <c r="AE66" i="2"/>
  <c r="J167" i="37" s="1"/>
  <c r="AI66" i="2"/>
  <c r="N167" i="37" s="1"/>
  <c r="Z66" i="2"/>
  <c r="E167" i="37" s="1"/>
  <c r="AD66" i="2"/>
  <c r="I167" i="37" s="1"/>
  <c r="AH66" i="2"/>
  <c r="M167" i="37" s="1"/>
  <c r="D66" i="2"/>
  <c r="D64" i="37" s="1"/>
  <c r="H66" i="2"/>
  <c r="H64" i="37" s="1"/>
  <c r="L66" i="2"/>
  <c r="P66" i="2"/>
  <c r="T66" i="2"/>
  <c r="N64" i="37" s="1"/>
  <c r="F66" i="2"/>
  <c r="F64" i="37" s="1"/>
  <c r="K66" i="2"/>
  <c r="K64" i="37" s="1"/>
  <c r="Q66" i="2"/>
  <c r="V66" i="2"/>
  <c r="P64" i="37" s="1"/>
  <c r="E66" i="2"/>
  <c r="E64" i="37" s="1"/>
  <c r="J66" i="2"/>
  <c r="J64" i="37" s="1"/>
  <c r="O66" i="2"/>
  <c r="C66" i="2"/>
  <c r="I66" i="2"/>
  <c r="I64" i="37" s="1"/>
  <c r="N66" i="2"/>
  <c r="S66" i="2"/>
  <c r="M64" i="37" s="1"/>
  <c r="G66" i="2"/>
  <c r="G64" i="37" s="1"/>
  <c r="M66" i="2"/>
  <c r="R66" i="2"/>
  <c r="L64" i="37" s="1"/>
  <c r="Y64" i="2"/>
  <c r="D165" i="37" s="1"/>
  <c r="AC64" i="2"/>
  <c r="H165" i="37" s="1"/>
  <c r="AG64" i="2"/>
  <c r="L165" i="37" s="1"/>
  <c r="AK64" i="2"/>
  <c r="P165" i="37" s="1"/>
  <c r="X64" i="2"/>
  <c r="C165" i="37" s="1"/>
  <c r="Q165" i="37" s="1"/>
  <c r="AB64" i="2"/>
  <c r="G165" i="37" s="1"/>
  <c r="AF64" i="2"/>
  <c r="K165" i="37" s="1"/>
  <c r="AJ64" i="2"/>
  <c r="O165" i="37" s="1"/>
  <c r="AA64" i="2"/>
  <c r="F165" i="37" s="1"/>
  <c r="AE64" i="2"/>
  <c r="J165" i="37" s="1"/>
  <c r="AI64" i="2"/>
  <c r="N165" i="37" s="1"/>
  <c r="Z64" i="2"/>
  <c r="E165" i="37" s="1"/>
  <c r="AD64" i="2"/>
  <c r="I165" i="37" s="1"/>
  <c r="AH64" i="2"/>
  <c r="M165" i="37" s="1"/>
  <c r="D64" i="2"/>
  <c r="D62" i="37" s="1"/>
  <c r="H64" i="2"/>
  <c r="H62" i="37" s="1"/>
  <c r="L64" i="2"/>
  <c r="P64" i="2"/>
  <c r="T64" i="2"/>
  <c r="N62" i="37" s="1"/>
  <c r="C64" i="2"/>
  <c r="C62" i="37" s="1"/>
  <c r="I64" i="2"/>
  <c r="I62" i="37" s="1"/>
  <c r="N64" i="2"/>
  <c r="S64" i="2"/>
  <c r="M62" i="37" s="1"/>
  <c r="G64" i="2"/>
  <c r="G62" i="37" s="1"/>
  <c r="M64" i="2"/>
  <c r="R64" i="2"/>
  <c r="F64" i="2"/>
  <c r="F62" i="37" s="1"/>
  <c r="K64" i="2"/>
  <c r="K62" i="37" s="1"/>
  <c r="Q64" i="2"/>
  <c r="V64" i="2"/>
  <c r="P62" i="37" s="1"/>
  <c r="E64" i="2"/>
  <c r="E62" i="37" s="1"/>
  <c r="J64" i="2"/>
  <c r="J62" i="37" s="1"/>
  <c r="O64" i="2"/>
  <c r="Y62" i="2"/>
  <c r="D163" i="37" s="1"/>
  <c r="AC62" i="2"/>
  <c r="H163" i="37" s="1"/>
  <c r="AG62" i="2"/>
  <c r="L163" i="37" s="1"/>
  <c r="AK62" i="2"/>
  <c r="P163" i="37" s="1"/>
  <c r="X62" i="2"/>
  <c r="C163" i="37" s="1"/>
  <c r="Q163" i="37" s="1"/>
  <c r="AB62" i="2"/>
  <c r="G163" i="37" s="1"/>
  <c r="AF62" i="2"/>
  <c r="K163" i="37" s="1"/>
  <c r="AJ62" i="2"/>
  <c r="O163" i="37" s="1"/>
  <c r="AA62" i="2"/>
  <c r="F163" i="37" s="1"/>
  <c r="AE62" i="2"/>
  <c r="J163" i="37" s="1"/>
  <c r="AI62" i="2"/>
  <c r="N163" i="37" s="1"/>
  <c r="Z62" i="2"/>
  <c r="E163" i="37" s="1"/>
  <c r="AD62" i="2"/>
  <c r="I163" i="37" s="1"/>
  <c r="AH62" i="2"/>
  <c r="M163" i="37" s="1"/>
  <c r="D62" i="2"/>
  <c r="D60" i="37" s="1"/>
  <c r="H62" i="2"/>
  <c r="H60" i="37" s="1"/>
  <c r="L62" i="2"/>
  <c r="P62" i="2"/>
  <c r="T62" i="2"/>
  <c r="N60" i="37" s="1"/>
  <c r="F62" i="2"/>
  <c r="F60" i="37" s="1"/>
  <c r="K62" i="2"/>
  <c r="K60" i="37" s="1"/>
  <c r="Q62" i="2"/>
  <c r="V62" i="2"/>
  <c r="P60" i="37" s="1"/>
  <c r="E62" i="2"/>
  <c r="E60" i="37" s="1"/>
  <c r="J62" i="2"/>
  <c r="J60" i="37" s="1"/>
  <c r="O62" i="2"/>
  <c r="C62" i="2"/>
  <c r="C60" i="37" s="1"/>
  <c r="I62" i="2"/>
  <c r="I60" i="37" s="1"/>
  <c r="N62" i="2"/>
  <c r="S62" i="2"/>
  <c r="M60" i="37" s="1"/>
  <c r="G62" i="2"/>
  <c r="G60" i="37" s="1"/>
  <c r="M62" i="2"/>
  <c r="R62" i="2"/>
  <c r="Y60" i="2"/>
  <c r="D161" i="37" s="1"/>
  <c r="AC60" i="2"/>
  <c r="H161" i="37" s="1"/>
  <c r="AG60" i="2"/>
  <c r="L161" i="37" s="1"/>
  <c r="AK60" i="2"/>
  <c r="P161" i="37" s="1"/>
  <c r="X60" i="2"/>
  <c r="C161" i="37" s="1"/>
  <c r="Q161" i="37" s="1"/>
  <c r="AB60" i="2"/>
  <c r="G161" i="37" s="1"/>
  <c r="AF60" i="2"/>
  <c r="K161" i="37" s="1"/>
  <c r="AJ60" i="2"/>
  <c r="O161" i="37" s="1"/>
  <c r="AA60" i="2"/>
  <c r="F161" i="37" s="1"/>
  <c r="AE60" i="2"/>
  <c r="J161" i="37" s="1"/>
  <c r="AI60" i="2"/>
  <c r="N161" i="37" s="1"/>
  <c r="Z60" i="2"/>
  <c r="E161" i="37" s="1"/>
  <c r="AD60" i="2"/>
  <c r="I161" i="37" s="1"/>
  <c r="AH60" i="2"/>
  <c r="M161" i="37" s="1"/>
  <c r="D60" i="2"/>
  <c r="D58" i="37" s="1"/>
  <c r="H60" i="2"/>
  <c r="H58" i="37" s="1"/>
  <c r="L60" i="2"/>
  <c r="P60" i="2"/>
  <c r="T60" i="2"/>
  <c r="N58" i="37" s="1"/>
  <c r="C60" i="2"/>
  <c r="I60" i="2"/>
  <c r="I58" i="37" s="1"/>
  <c r="N60" i="2"/>
  <c r="S60" i="2"/>
  <c r="M58" i="37" s="1"/>
  <c r="G60" i="2"/>
  <c r="G58" i="37" s="1"/>
  <c r="M60" i="2"/>
  <c r="R60" i="2"/>
  <c r="L58" i="37" s="1"/>
  <c r="F60" i="2"/>
  <c r="F58" i="37" s="1"/>
  <c r="K60" i="2"/>
  <c r="K58" i="37" s="1"/>
  <c r="Q60" i="2"/>
  <c r="V60" i="2"/>
  <c r="P58" i="37" s="1"/>
  <c r="E60" i="2"/>
  <c r="E58" i="37" s="1"/>
  <c r="J60" i="2"/>
  <c r="J58" i="37" s="1"/>
  <c r="O60" i="2"/>
  <c r="Y58" i="2"/>
  <c r="D159" i="37" s="1"/>
  <c r="AC58" i="2"/>
  <c r="H159" i="37" s="1"/>
  <c r="AG58" i="2"/>
  <c r="L159" i="37" s="1"/>
  <c r="AK58" i="2"/>
  <c r="P159" i="37" s="1"/>
  <c r="X58" i="2"/>
  <c r="C159" i="37" s="1"/>
  <c r="Q159" i="37" s="1"/>
  <c r="AB58" i="2"/>
  <c r="G159" i="37" s="1"/>
  <c r="AF58" i="2"/>
  <c r="K159" i="37" s="1"/>
  <c r="AJ58" i="2"/>
  <c r="O159" i="37" s="1"/>
  <c r="AA58" i="2"/>
  <c r="F159" i="37" s="1"/>
  <c r="AE58" i="2"/>
  <c r="J159" i="37" s="1"/>
  <c r="AI58" i="2"/>
  <c r="N159" i="37" s="1"/>
  <c r="Z58" i="2"/>
  <c r="E159" i="37" s="1"/>
  <c r="AD58" i="2"/>
  <c r="I159" i="37" s="1"/>
  <c r="AH58" i="2"/>
  <c r="M159" i="37" s="1"/>
  <c r="D58" i="2"/>
  <c r="D56" i="37" s="1"/>
  <c r="H58" i="2"/>
  <c r="H56" i="37" s="1"/>
  <c r="L58" i="2"/>
  <c r="P58" i="2"/>
  <c r="T58" i="2"/>
  <c r="N56" i="37" s="1"/>
  <c r="F58" i="2"/>
  <c r="F56" i="37" s="1"/>
  <c r="K58" i="2"/>
  <c r="K56" i="37" s="1"/>
  <c r="Q58" i="2"/>
  <c r="V58" i="2"/>
  <c r="P56" i="37" s="1"/>
  <c r="E58" i="2"/>
  <c r="E56" i="37" s="1"/>
  <c r="J58" i="2"/>
  <c r="J56" i="37" s="1"/>
  <c r="O58" i="2"/>
  <c r="C58" i="2"/>
  <c r="I58" i="2"/>
  <c r="I56" i="37" s="1"/>
  <c r="N58" i="2"/>
  <c r="S58" i="2"/>
  <c r="M56" i="37" s="1"/>
  <c r="G58" i="2"/>
  <c r="G56" i="37" s="1"/>
  <c r="M58" i="2"/>
  <c r="R58" i="2"/>
  <c r="L56" i="37" s="1"/>
  <c r="Y56" i="2"/>
  <c r="D157" i="37" s="1"/>
  <c r="AC56" i="2"/>
  <c r="H157" i="37" s="1"/>
  <c r="AG56" i="2"/>
  <c r="L157" i="37" s="1"/>
  <c r="AK56" i="2"/>
  <c r="P157" i="37" s="1"/>
  <c r="X56" i="2"/>
  <c r="C157" i="37" s="1"/>
  <c r="Q157" i="37" s="1"/>
  <c r="AB56" i="2"/>
  <c r="G157" i="37" s="1"/>
  <c r="AF56" i="2"/>
  <c r="K157" i="37" s="1"/>
  <c r="AJ56" i="2"/>
  <c r="O157" i="37" s="1"/>
  <c r="AA56" i="2"/>
  <c r="F157" i="37" s="1"/>
  <c r="AE56" i="2"/>
  <c r="J157" i="37" s="1"/>
  <c r="AI56" i="2"/>
  <c r="N157" i="37" s="1"/>
  <c r="Z56" i="2"/>
  <c r="E157" i="37" s="1"/>
  <c r="AD56" i="2"/>
  <c r="I157" i="37" s="1"/>
  <c r="AH56" i="2"/>
  <c r="M157" i="37" s="1"/>
  <c r="D56" i="2"/>
  <c r="D54" i="37" s="1"/>
  <c r="H56" i="2"/>
  <c r="H54" i="37" s="1"/>
  <c r="L56" i="2"/>
  <c r="P56" i="2"/>
  <c r="T56" i="2"/>
  <c r="N54" i="37" s="1"/>
  <c r="C56" i="2"/>
  <c r="I56" i="2"/>
  <c r="I54" i="37" s="1"/>
  <c r="N56" i="2"/>
  <c r="S56" i="2"/>
  <c r="M54" i="37" s="1"/>
  <c r="G56" i="2"/>
  <c r="G54" i="37" s="1"/>
  <c r="M56" i="2"/>
  <c r="R56" i="2"/>
  <c r="F56" i="2"/>
  <c r="F54" i="37" s="1"/>
  <c r="K56" i="2"/>
  <c r="K54" i="37" s="1"/>
  <c r="Q56" i="2"/>
  <c r="V56" i="2"/>
  <c r="P54" i="37" s="1"/>
  <c r="E56" i="2"/>
  <c r="E54" i="37" s="1"/>
  <c r="J56" i="2"/>
  <c r="J54" i="37" s="1"/>
  <c r="O56" i="2"/>
  <c r="Y54" i="2"/>
  <c r="D155" i="37" s="1"/>
  <c r="AC54" i="2"/>
  <c r="H155" i="37" s="1"/>
  <c r="AG54" i="2"/>
  <c r="L155" i="37" s="1"/>
  <c r="AK54" i="2"/>
  <c r="P155" i="37" s="1"/>
  <c r="X54" i="2"/>
  <c r="C155" i="37" s="1"/>
  <c r="Q155" i="37" s="1"/>
  <c r="AB54" i="2"/>
  <c r="G155" i="37" s="1"/>
  <c r="AF54" i="2"/>
  <c r="K155" i="37" s="1"/>
  <c r="AJ54" i="2"/>
  <c r="O155" i="37" s="1"/>
  <c r="AA54" i="2"/>
  <c r="F155" i="37" s="1"/>
  <c r="AE54" i="2"/>
  <c r="J155" i="37" s="1"/>
  <c r="AI54" i="2"/>
  <c r="N155" i="37" s="1"/>
  <c r="Z54" i="2"/>
  <c r="E155" i="37" s="1"/>
  <c r="AD54" i="2"/>
  <c r="I155" i="37" s="1"/>
  <c r="AH54" i="2"/>
  <c r="M155" i="37" s="1"/>
  <c r="D54" i="2"/>
  <c r="D52" i="37" s="1"/>
  <c r="H54" i="2"/>
  <c r="H52" i="37" s="1"/>
  <c r="L54" i="2"/>
  <c r="P54" i="2"/>
  <c r="T54" i="2"/>
  <c r="N52" i="37" s="1"/>
  <c r="F54" i="2"/>
  <c r="F52" i="37" s="1"/>
  <c r="K54" i="2"/>
  <c r="K52" i="37" s="1"/>
  <c r="Q54" i="2"/>
  <c r="V54" i="2"/>
  <c r="P52" i="37" s="1"/>
  <c r="E54" i="2"/>
  <c r="E52" i="37" s="1"/>
  <c r="J54" i="2"/>
  <c r="J52" i="37" s="1"/>
  <c r="O54" i="2"/>
  <c r="C54" i="2"/>
  <c r="C52" i="37" s="1"/>
  <c r="I54" i="2"/>
  <c r="I52" i="37" s="1"/>
  <c r="N54" i="2"/>
  <c r="S54" i="2"/>
  <c r="M52" i="37" s="1"/>
  <c r="G54" i="2"/>
  <c r="G52" i="37" s="1"/>
  <c r="M54" i="2"/>
  <c r="R54" i="2"/>
  <c r="Y52" i="2"/>
  <c r="D153" i="37" s="1"/>
  <c r="AC52" i="2"/>
  <c r="H153" i="37" s="1"/>
  <c r="AG52" i="2"/>
  <c r="L153" i="37" s="1"/>
  <c r="AK52" i="2"/>
  <c r="P153" i="37" s="1"/>
  <c r="X52" i="2"/>
  <c r="C153" i="37" s="1"/>
  <c r="Q153" i="37" s="1"/>
  <c r="AB52" i="2"/>
  <c r="G153" i="37" s="1"/>
  <c r="AF52" i="2"/>
  <c r="K153" i="37" s="1"/>
  <c r="AJ52" i="2"/>
  <c r="O153" i="37" s="1"/>
  <c r="AA52" i="2"/>
  <c r="F153" i="37" s="1"/>
  <c r="AE52" i="2"/>
  <c r="J153" i="37" s="1"/>
  <c r="AI52" i="2"/>
  <c r="N153" i="37" s="1"/>
  <c r="Z52" i="2"/>
  <c r="E153" i="37" s="1"/>
  <c r="AD52" i="2"/>
  <c r="I153" i="37" s="1"/>
  <c r="AH52" i="2"/>
  <c r="M153" i="37" s="1"/>
  <c r="D52" i="2"/>
  <c r="D50" i="37" s="1"/>
  <c r="H52" i="2"/>
  <c r="H50" i="37" s="1"/>
  <c r="L52" i="2"/>
  <c r="P52" i="2"/>
  <c r="T52" i="2"/>
  <c r="N50" i="37" s="1"/>
  <c r="C52" i="2"/>
  <c r="I52" i="2"/>
  <c r="I50" i="37" s="1"/>
  <c r="N52" i="2"/>
  <c r="S52" i="2"/>
  <c r="M50" i="37" s="1"/>
  <c r="G52" i="2"/>
  <c r="G50" i="37" s="1"/>
  <c r="M52" i="2"/>
  <c r="R52" i="2"/>
  <c r="L50" i="37" s="1"/>
  <c r="F52" i="2"/>
  <c r="F50" i="37" s="1"/>
  <c r="K52" i="2"/>
  <c r="K50" i="37" s="1"/>
  <c r="Q52" i="2"/>
  <c r="V52" i="2"/>
  <c r="P50" i="37" s="1"/>
  <c r="E52" i="2"/>
  <c r="E50" i="37" s="1"/>
  <c r="J52" i="2"/>
  <c r="J50" i="37" s="1"/>
  <c r="O52" i="2"/>
  <c r="Y50" i="2"/>
  <c r="D151" i="37" s="1"/>
  <c r="AC50" i="2"/>
  <c r="H151" i="37" s="1"/>
  <c r="AG50" i="2"/>
  <c r="L151" i="37" s="1"/>
  <c r="AK50" i="2"/>
  <c r="P151" i="37" s="1"/>
  <c r="X50" i="2"/>
  <c r="C151" i="37" s="1"/>
  <c r="Q151" i="37" s="1"/>
  <c r="AB50" i="2"/>
  <c r="G151" i="37" s="1"/>
  <c r="AF50" i="2"/>
  <c r="K151" i="37" s="1"/>
  <c r="AJ50" i="2"/>
  <c r="O151" i="37" s="1"/>
  <c r="AA50" i="2"/>
  <c r="F151" i="37" s="1"/>
  <c r="AE50" i="2"/>
  <c r="J151" i="37" s="1"/>
  <c r="AI50" i="2"/>
  <c r="N151" i="37" s="1"/>
  <c r="Z50" i="2"/>
  <c r="E151" i="37" s="1"/>
  <c r="AD50" i="2"/>
  <c r="I151" i="37" s="1"/>
  <c r="AH50" i="2"/>
  <c r="M151" i="37" s="1"/>
  <c r="D50" i="2"/>
  <c r="D48" i="37" s="1"/>
  <c r="H50" i="2"/>
  <c r="H48" i="37" s="1"/>
  <c r="L50" i="2"/>
  <c r="P50" i="2"/>
  <c r="T50" i="2"/>
  <c r="N48" i="37" s="1"/>
  <c r="F50" i="2"/>
  <c r="F48" i="37" s="1"/>
  <c r="K50" i="2"/>
  <c r="K48" i="37" s="1"/>
  <c r="Q50" i="2"/>
  <c r="V50" i="2"/>
  <c r="P48" i="37" s="1"/>
  <c r="E50" i="2"/>
  <c r="E48" i="37" s="1"/>
  <c r="J50" i="2"/>
  <c r="J48" i="37" s="1"/>
  <c r="O50" i="2"/>
  <c r="C50" i="2"/>
  <c r="I50" i="2"/>
  <c r="I48" i="37" s="1"/>
  <c r="N50" i="2"/>
  <c r="S50" i="2"/>
  <c r="M48" i="37" s="1"/>
  <c r="G50" i="2"/>
  <c r="G48" i="37" s="1"/>
  <c r="M50" i="2"/>
  <c r="R50" i="2"/>
  <c r="L48" i="37" s="1"/>
  <c r="Y48" i="2"/>
  <c r="D149" i="37" s="1"/>
  <c r="AC48" i="2"/>
  <c r="H149" i="37" s="1"/>
  <c r="AG48" i="2"/>
  <c r="L149" i="37" s="1"/>
  <c r="AK48" i="2"/>
  <c r="P149" i="37" s="1"/>
  <c r="X48" i="2"/>
  <c r="C149" i="37" s="1"/>
  <c r="Q149" i="37" s="1"/>
  <c r="AB48" i="2"/>
  <c r="G149" i="37" s="1"/>
  <c r="AF48" i="2"/>
  <c r="K149" i="37" s="1"/>
  <c r="AJ48" i="2"/>
  <c r="O149" i="37" s="1"/>
  <c r="AA48" i="2"/>
  <c r="F149" i="37" s="1"/>
  <c r="AE48" i="2"/>
  <c r="J149" i="37" s="1"/>
  <c r="AI48" i="2"/>
  <c r="N149" i="37" s="1"/>
  <c r="Z48" i="2"/>
  <c r="E149" i="37" s="1"/>
  <c r="AD48" i="2"/>
  <c r="I149" i="37" s="1"/>
  <c r="AH48" i="2"/>
  <c r="M149" i="37" s="1"/>
  <c r="D48" i="2"/>
  <c r="D46" i="37" s="1"/>
  <c r="H48" i="2"/>
  <c r="H46" i="37" s="1"/>
  <c r="L48" i="2"/>
  <c r="P48" i="2"/>
  <c r="T48" i="2"/>
  <c r="N46" i="37" s="1"/>
  <c r="C48" i="2"/>
  <c r="I48" i="2"/>
  <c r="I46" i="37" s="1"/>
  <c r="N48" i="2"/>
  <c r="S48" i="2"/>
  <c r="M46" i="37" s="1"/>
  <c r="G48" i="2"/>
  <c r="G46" i="37" s="1"/>
  <c r="M48" i="2"/>
  <c r="R48" i="2"/>
  <c r="F48" i="2"/>
  <c r="F46" i="37" s="1"/>
  <c r="K48" i="2"/>
  <c r="K46" i="37" s="1"/>
  <c r="Q48" i="2"/>
  <c r="V48" i="2"/>
  <c r="P46" i="37" s="1"/>
  <c r="E48" i="2"/>
  <c r="E46" i="37" s="1"/>
  <c r="J48" i="2"/>
  <c r="J46" i="37" s="1"/>
  <c r="O48" i="2"/>
  <c r="Y46" i="2"/>
  <c r="D147" i="37" s="1"/>
  <c r="AC46" i="2"/>
  <c r="H147" i="37" s="1"/>
  <c r="AG46" i="2"/>
  <c r="L147" i="37" s="1"/>
  <c r="AK46" i="2"/>
  <c r="P147" i="37" s="1"/>
  <c r="X46" i="2"/>
  <c r="C147" i="37" s="1"/>
  <c r="Q147" i="37" s="1"/>
  <c r="AB46" i="2"/>
  <c r="G147" i="37" s="1"/>
  <c r="AF46" i="2"/>
  <c r="K147" i="37" s="1"/>
  <c r="AJ46" i="2"/>
  <c r="O147" i="37" s="1"/>
  <c r="AA46" i="2"/>
  <c r="F147" i="37" s="1"/>
  <c r="AE46" i="2"/>
  <c r="J147" i="37" s="1"/>
  <c r="AI46" i="2"/>
  <c r="N147" i="37" s="1"/>
  <c r="Z46" i="2"/>
  <c r="E147" i="37" s="1"/>
  <c r="AD46" i="2"/>
  <c r="I147" i="37" s="1"/>
  <c r="AH46" i="2"/>
  <c r="M147" i="37" s="1"/>
  <c r="D46" i="2"/>
  <c r="D44" i="37" s="1"/>
  <c r="H46" i="2"/>
  <c r="H44" i="37" s="1"/>
  <c r="L46" i="2"/>
  <c r="P46" i="2"/>
  <c r="T46" i="2"/>
  <c r="N44" i="37" s="1"/>
  <c r="F46" i="2"/>
  <c r="F44" i="37" s="1"/>
  <c r="K46" i="2"/>
  <c r="K44" i="37" s="1"/>
  <c r="Q46" i="2"/>
  <c r="V46" i="2"/>
  <c r="P44" i="37" s="1"/>
  <c r="E46" i="2"/>
  <c r="E44" i="37" s="1"/>
  <c r="J46" i="2"/>
  <c r="J44" i="37" s="1"/>
  <c r="O46" i="2"/>
  <c r="C46" i="2"/>
  <c r="C44" i="37" s="1"/>
  <c r="I46" i="2"/>
  <c r="I44" i="37" s="1"/>
  <c r="N46" i="2"/>
  <c r="S46" i="2"/>
  <c r="M44" i="37" s="1"/>
  <c r="G46" i="2"/>
  <c r="G44" i="37" s="1"/>
  <c r="M46" i="2"/>
  <c r="R46" i="2"/>
  <c r="Y44" i="2"/>
  <c r="D145" i="37" s="1"/>
  <c r="AC44" i="2"/>
  <c r="H145" i="37" s="1"/>
  <c r="AG44" i="2"/>
  <c r="L145" i="37" s="1"/>
  <c r="AK44" i="2"/>
  <c r="P145" i="37" s="1"/>
  <c r="X44" i="2"/>
  <c r="C145" i="37" s="1"/>
  <c r="Q145" i="37" s="1"/>
  <c r="AB44" i="2"/>
  <c r="G145" i="37" s="1"/>
  <c r="AF44" i="2"/>
  <c r="K145" i="37" s="1"/>
  <c r="AJ44" i="2"/>
  <c r="O145" i="37" s="1"/>
  <c r="AA44" i="2"/>
  <c r="F145" i="37" s="1"/>
  <c r="AE44" i="2"/>
  <c r="J145" i="37" s="1"/>
  <c r="AI44" i="2"/>
  <c r="N145" i="37" s="1"/>
  <c r="Z44" i="2"/>
  <c r="E145" i="37" s="1"/>
  <c r="AD44" i="2"/>
  <c r="I145" i="37" s="1"/>
  <c r="AH44" i="2"/>
  <c r="M145" i="37" s="1"/>
  <c r="D44" i="2"/>
  <c r="D42" i="37" s="1"/>
  <c r="H44" i="2"/>
  <c r="H42" i="37" s="1"/>
  <c r="L44" i="2"/>
  <c r="P44" i="2"/>
  <c r="T44" i="2"/>
  <c r="N42" i="37" s="1"/>
  <c r="C44" i="2"/>
  <c r="I44" i="2"/>
  <c r="I42" i="37" s="1"/>
  <c r="N44" i="2"/>
  <c r="S44" i="2"/>
  <c r="M42" i="37" s="1"/>
  <c r="G44" i="2"/>
  <c r="G42" i="37" s="1"/>
  <c r="M44" i="2"/>
  <c r="R44" i="2"/>
  <c r="L42" i="37" s="1"/>
  <c r="F44" i="2"/>
  <c r="F42" i="37" s="1"/>
  <c r="K44" i="2"/>
  <c r="K42" i="37" s="1"/>
  <c r="Q44" i="2"/>
  <c r="V44" i="2"/>
  <c r="P42" i="37" s="1"/>
  <c r="E44" i="2"/>
  <c r="E42" i="37" s="1"/>
  <c r="J44" i="2"/>
  <c r="J42" i="37" s="1"/>
  <c r="O44" i="2"/>
  <c r="Y42" i="2"/>
  <c r="D143" i="37" s="1"/>
  <c r="AC42" i="2"/>
  <c r="H143" i="37" s="1"/>
  <c r="AG42" i="2"/>
  <c r="L143" i="37" s="1"/>
  <c r="AK42" i="2"/>
  <c r="P143" i="37" s="1"/>
  <c r="X42" i="2"/>
  <c r="C143" i="37" s="1"/>
  <c r="Q143" i="37" s="1"/>
  <c r="AB42" i="2"/>
  <c r="G143" i="37" s="1"/>
  <c r="AF42" i="2"/>
  <c r="K143" i="37" s="1"/>
  <c r="AJ42" i="2"/>
  <c r="O143" i="37" s="1"/>
  <c r="AA42" i="2"/>
  <c r="F143" i="37" s="1"/>
  <c r="AE42" i="2"/>
  <c r="J143" i="37" s="1"/>
  <c r="AI42" i="2"/>
  <c r="N143" i="37" s="1"/>
  <c r="Z42" i="2"/>
  <c r="E143" i="37" s="1"/>
  <c r="AD42" i="2"/>
  <c r="I143" i="37" s="1"/>
  <c r="AH42" i="2"/>
  <c r="M143" i="37" s="1"/>
  <c r="D42" i="2"/>
  <c r="D40" i="37" s="1"/>
  <c r="H42" i="2"/>
  <c r="H40" i="37" s="1"/>
  <c r="L42" i="2"/>
  <c r="P42" i="2"/>
  <c r="T42" i="2"/>
  <c r="N40" i="37" s="1"/>
  <c r="F42" i="2"/>
  <c r="F40" i="37" s="1"/>
  <c r="K42" i="2"/>
  <c r="K40" i="37" s="1"/>
  <c r="Q42" i="2"/>
  <c r="V42" i="2"/>
  <c r="P40" i="37" s="1"/>
  <c r="E42" i="2"/>
  <c r="E40" i="37" s="1"/>
  <c r="J42" i="2"/>
  <c r="J40" i="37" s="1"/>
  <c r="O42" i="2"/>
  <c r="C42" i="2"/>
  <c r="I42" i="2"/>
  <c r="I40" i="37" s="1"/>
  <c r="N42" i="2"/>
  <c r="S42" i="2"/>
  <c r="M40" i="37" s="1"/>
  <c r="G42" i="2"/>
  <c r="G40" i="37" s="1"/>
  <c r="M42" i="2"/>
  <c r="R42" i="2"/>
  <c r="L40" i="37" s="1"/>
  <c r="Y40" i="2"/>
  <c r="D141" i="37" s="1"/>
  <c r="AC40" i="2"/>
  <c r="H141" i="37" s="1"/>
  <c r="AG40" i="2"/>
  <c r="L141" i="37" s="1"/>
  <c r="AK40" i="2"/>
  <c r="P141" i="37" s="1"/>
  <c r="X40" i="2"/>
  <c r="C141" i="37" s="1"/>
  <c r="Q141" i="37" s="1"/>
  <c r="AB40" i="2"/>
  <c r="G141" i="37" s="1"/>
  <c r="AF40" i="2"/>
  <c r="K141" i="37" s="1"/>
  <c r="AJ40" i="2"/>
  <c r="O141" i="37" s="1"/>
  <c r="AA40" i="2"/>
  <c r="F141" i="37" s="1"/>
  <c r="AE40" i="2"/>
  <c r="J141" i="37" s="1"/>
  <c r="AI40" i="2"/>
  <c r="N141" i="37" s="1"/>
  <c r="Z40" i="2"/>
  <c r="E141" i="37" s="1"/>
  <c r="AD40" i="2"/>
  <c r="I141" i="37" s="1"/>
  <c r="AH40" i="2"/>
  <c r="M141" i="37" s="1"/>
  <c r="D40" i="2"/>
  <c r="D38" i="37" s="1"/>
  <c r="H40" i="2"/>
  <c r="H38" i="37" s="1"/>
  <c r="L40" i="2"/>
  <c r="P40" i="2"/>
  <c r="T40" i="2"/>
  <c r="N38" i="37" s="1"/>
  <c r="C40" i="2"/>
  <c r="I40" i="2"/>
  <c r="I38" i="37" s="1"/>
  <c r="N40" i="2"/>
  <c r="S40" i="2"/>
  <c r="M38" i="37" s="1"/>
  <c r="G40" i="2"/>
  <c r="G38" i="37" s="1"/>
  <c r="M40" i="2"/>
  <c r="R40" i="2"/>
  <c r="F40" i="2"/>
  <c r="F38" i="37" s="1"/>
  <c r="K40" i="2"/>
  <c r="K38" i="37" s="1"/>
  <c r="Q40" i="2"/>
  <c r="V40" i="2"/>
  <c r="P38" i="37" s="1"/>
  <c r="E40" i="2"/>
  <c r="E38" i="37" s="1"/>
  <c r="J40" i="2"/>
  <c r="J38" i="37" s="1"/>
  <c r="O40" i="2"/>
  <c r="Y38" i="2"/>
  <c r="D139" i="37" s="1"/>
  <c r="AC38" i="2"/>
  <c r="H139" i="37" s="1"/>
  <c r="AG38" i="2"/>
  <c r="L139" i="37" s="1"/>
  <c r="AK38" i="2"/>
  <c r="P139" i="37" s="1"/>
  <c r="X38" i="2"/>
  <c r="C139" i="37" s="1"/>
  <c r="Q139" i="37" s="1"/>
  <c r="AB38" i="2"/>
  <c r="G139" i="37" s="1"/>
  <c r="AF38" i="2"/>
  <c r="K139" i="37" s="1"/>
  <c r="AJ38" i="2"/>
  <c r="O139" i="37" s="1"/>
  <c r="AA38" i="2"/>
  <c r="F139" i="37" s="1"/>
  <c r="AE38" i="2"/>
  <c r="J139" i="37" s="1"/>
  <c r="AI38" i="2"/>
  <c r="N139" i="37" s="1"/>
  <c r="Z38" i="2"/>
  <c r="E139" i="37" s="1"/>
  <c r="AD38" i="2"/>
  <c r="I139" i="37" s="1"/>
  <c r="AH38" i="2"/>
  <c r="M139" i="37" s="1"/>
  <c r="D38" i="2"/>
  <c r="D36" i="37" s="1"/>
  <c r="H38" i="2"/>
  <c r="H36" i="37" s="1"/>
  <c r="L38" i="2"/>
  <c r="P38" i="2"/>
  <c r="T38" i="2"/>
  <c r="N36" i="37" s="1"/>
  <c r="F38" i="2"/>
  <c r="F36" i="37" s="1"/>
  <c r="K38" i="2"/>
  <c r="K36" i="37" s="1"/>
  <c r="Q38" i="2"/>
  <c r="V38" i="2"/>
  <c r="P36" i="37" s="1"/>
  <c r="E38" i="2"/>
  <c r="E36" i="37" s="1"/>
  <c r="J38" i="2"/>
  <c r="J36" i="37" s="1"/>
  <c r="O38" i="2"/>
  <c r="C38" i="2"/>
  <c r="C36" i="37" s="1"/>
  <c r="I38" i="2"/>
  <c r="I36" i="37" s="1"/>
  <c r="N38" i="2"/>
  <c r="S38" i="2"/>
  <c r="M36" i="37" s="1"/>
  <c r="G38" i="2"/>
  <c r="G36" i="37" s="1"/>
  <c r="M38" i="2"/>
  <c r="R38" i="2"/>
  <c r="Y36" i="2"/>
  <c r="D137" i="37" s="1"/>
  <c r="AC36" i="2"/>
  <c r="H137" i="37" s="1"/>
  <c r="AG36" i="2"/>
  <c r="L137" i="37" s="1"/>
  <c r="AK36" i="2"/>
  <c r="P137" i="37" s="1"/>
  <c r="X36" i="2"/>
  <c r="C137" i="37" s="1"/>
  <c r="Q137" i="37" s="1"/>
  <c r="AB36" i="2"/>
  <c r="G137" i="37" s="1"/>
  <c r="AF36" i="2"/>
  <c r="K137" i="37" s="1"/>
  <c r="AJ36" i="2"/>
  <c r="O137" i="37" s="1"/>
  <c r="AA36" i="2"/>
  <c r="F137" i="37" s="1"/>
  <c r="AE36" i="2"/>
  <c r="J137" i="37" s="1"/>
  <c r="AI36" i="2"/>
  <c r="N137" i="37" s="1"/>
  <c r="Z36" i="2"/>
  <c r="E137" i="37" s="1"/>
  <c r="AD36" i="2"/>
  <c r="AH36" i="2"/>
  <c r="M137" i="37" s="1"/>
  <c r="D36" i="2"/>
  <c r="D34" i="37" s="1"/>
  <c r="H36" i="2"/>
  <c r="H34" i="37" s="1"/>
  <c r="L36" i="2"/>
  <c r="P36" i="2"/>
  <c r="T36" i="2"/>
  <c r="N34" i="37" s="1"/>
  <c r="C36" i="2"/>
  <c r="I36" i="2"/>
  <c r="I34" i="37" s="1"/>
  <c r="N36" i="2"/>
  <c r="S36" i="2"/>
  <c r="M34" i="37" s="1"/>
  <c r="G36" i="2"/>
  <c r="G34" i="37" s="1"/>
  <c r="M36" i="2"/>
  <c r="R36" i="2"/>
  <c r="L34" i="37" s="1"/>
  <c r="F36" i="2"/>
  <c r="F34" i="37" s="1"/>
  <c r="K36" i="2"/>
  <c r="K34" i="37" s="1"/>
  <c r="Q36" i="2"/>
  <c r="V36" i="2"/>
  <c r="P34" i="37" s="1"/>
  <c r="E36" i="2"/>
  <c r="E34" i="37" s="1"/>
  <c r="J36" i="2"/>
  <c r="J34" i="37" s="1"/>
  <c r="O36" i="2"/>
  <c r="Y34" i="2"/>
  <c r="D135" i="37" s="1"/>
  <c r="AC34" i="2"/>
  <c r="H135" i="37" s="1"/>
  <c r="AG34" i="2"/>
  <c r="L135" i="37" s="1"/>
  <c r="AK34" i="2"/>
  <c r="P135" i="37" s="1"/>
  <c r="X34" i="2"/>
  <c r="C135" i="37" s="1"/>
  <c r="Q135" i="37" s="1"/>
  <c r="AB34" i="2"/>
  <c r="G135" i="37" s="1"/>
  <c r="AF34" i="2"/>
  <c r="K135" i="37" s="1"/>
  <c r="AJ34" i="2"/>
  <c r="O135" i="37" s="1"/>
  <c r="AA34" i="2"/>
  <c r="F135" i="37" s="1"/>
  <c r="AE34" i="2"/>
  <c r="J135" i="37" s="1"/>
  <c r="AI34" i="2"/>
  <c r="N135" i="37" s="1"/>
  <c r="Z34" i="2"/>
  <c r="E135" i="37" s="1"/>
  <c r="AD34" i="2"/>
  <c r="I135" i="37" s="1"/>
  <c r="AH34" i="2"/>
  <c r="M135" i="37" s="1"/>
  <c r="D34" i="2"/>
  <c r="D32" i="37" s="1"/>
  <c r="H34" i="2"/>
  <c r="H32" i="37" s="1"/>
  <c r="L34" i="2"/>
  <c r="P34" i="2"/>
  <c r="T34" i="2"/>
  <c r="N32" i="37" s="1"/>
  <c r="F34" i="2"/>
  <c r="F32" i="37" s="1"/>
  <c r="K34" i="2"/>
  <c r="K32" i="37" s="1"/>
  <c r="Q34" i="2"/>
  <c r="V34" i="2"/>
  <c r="P32" i="37" s="1"/>
  <c r="E34" i="2"/>
  <c r="E32" i="37" s="1"/>
  <c r="J34" i="2"/>
  <c r="J32" i="37" s="1"/>
  <c r="O34" i="2"/>
  <c r="C34" i="2"/>
  <c r="I34" i="2"/>
  <c r="I32" i="37" s="1"/>
  <c r="N34" i="2"/>
  <c r="S34" i="2"/>
  <c r="M32" i="37" s="1"/>
  <c r="G34" i="2"/>
  <c r="G32" i="37" s="1"/>
  <c r="M34" i="2"/>
  <c r="R34" i="2"/>
  <c r="L32" i="37" s="1"/>
  <c r="Y32" i="2"/>
  <c r="D133" i="37" s="1"/>
  <c r="AC32" i="2"/>
  <c r="H133" i="37" s="1"/>
  <c r="AG32" i="2"/>
  <c r="L133" i="37" s="1"/>
  <c r="AK32" i="2"/>
  <c r="P133" i="37" s="1"/>
  <c r="X32" i="2"/>
  <c r="C133" i="37" s="1"/>
  <c r="Q133" i="37" s="1"/>
  <c r="AB32" i="2"/>
  <c r="G133" i="37" s="1"/>
  <c r="AF32" i="2"/>
  <c r="K133" i="37" s="1"/>
  <c r="AJ32" i="2"/>
  <c r="O133" i="37" s="1"/>
  <c r="AA32" i="2"/>
  <c r="F133" i="37" s="1"/>
  <c r="AE32" i="2"/>
  <c r="J133" i="37" s="1"/>
  <c r="AI32" i="2"/>
  <c r="N133" i="37" s="1"/>
  <c r="Z32" i="2"/>
  <c r="E133" i="37" s="1"/>
  <c r="AD32" i="2"/>
  <c r="I133" i="37" s="1"/>
  <c r="AH32" i="2"/>
  <c r="M133" i="37" s="1"/>
  <c r="D32" i="2"/>
  <c r="D30" i="37" s="1"/>
  <c r="H32" i="2"/>
  <c r="H30" i="37" s="1"/>
  <c r="L32" i="2"/>
  <c r="P32" i="2"/>
  <c r="T32" i="2"/>
  <c r="N30" i="37" s="1"/>
  <c r="C32" i="2"/>
  <c r="I32" i="2"/>
  <c r="I30" i="37" s="1"/>
  <c r="N32" i="2"/>
  <c r="S32" i="2"/>
  <c r="M30" i="37" s="1"/>
  <c r="G32" i="2"/>
  <c r="G30" i="37" s="1"/>
  <c r="M32" i="2"/>
  <c r="R32" i="2"/>
  <c r="F32" i="2"/>
  <c r="F30" i="37" s="1"/>
  <c r="K32" i="2"/>
  <c r="K30" i="37" s="1"/>
  <c r="Q32" i="2"/>
  <c r="V32" i="2"/>
  <c r="P30" i="37" s="1"/>
  <c r="E32" i="2"/>
  <c r="E30" i="37" s="1"/>
  <c r="J32" i="2"/>
  <c r="J30" i="37" s="1"/>
  <c r="O32" i="2"/>
  <c r="Y30" i="2"/>
  <c r="D131" i="37" s="1"/>
  <c r="AC30" i="2"/>
  <c r="H131" i="37" s="1"/>
  <c r="AG30" i="2"/>
  <c r="L131" i="37" s="1"/>
  <c r="AK30" i="2"/>
  <c r="P131" i="37" s="1"/>
  <c r="X30" i="2"/>
  <c r="C131" i="37" s="1"/>
  <c r="Q131" i="37" s="1"/>
  <c r="AB30" i="2"/>
  <c r="G131" i="37" s="1"/>
  <c r="AF30" i="2"/>
  <c r="K131" i="37" s="1"/>
  <c r="AJ30" i="2"/>
  <c r="O131" i="37" s="1"/>
  <c r="AA30" i="2"/>
  <c r="F131" i="37" s="1"/>
  <c r="AE30" i="2"/>
  <c r="J131" i="37" s="1"/>
  <c r="AI30" i="2"/>
  <c r="N131" i="37" s="1"/>
  <c r="Z30" i="2"/>
  <c r="E131" i="37" s="1"/>
  <c r="AD30" i="2"/>
  <c r="I131" i="37" s="1"/>
  <c r="AH30" i="2"/>
  <c r="M131" i="37" s="1"/>
  <c r="D30" i="2"/>
  <c r="D28" i="37" s="1"/>
  <c r="H30" i="2"/>
  <c r="H28" i="37" s="1"/>
  <c r="L30" i="2"/>
  <c r="P30" i="2"/>
  <c r="T30" i="2"/>
  <c r="N28" i="37" s="1"/>
  <c r="F30" i="2"/>
  <c r="F28" i="37" s="1"/>
  <c r="K30" i="2"/>
  <c r="K28" i="37" s="1"/>
  <c r="Q30" i="2"/>
  <c r="V30" i="2"/>
  <c r="P28" i="37" s="1"/>
  <c r="E30" i="2"/>
  <c r="E28" i="37" s="1"/>
  <c r="J30" i="2"/>
  <c r="J28" i="37" s="1"/>
  <c r="O30" i="2"/>
  <c r="C30" i="2"/>
  <c r="C28" i="37" s="1"/>
  <c r="I30" i="2"/>
  <c r="I28" i="37" s="1"/>
  <c r="N30" i="2"/>
  <c r="S30" i="2"/>
  <c r="M28" i="37" s="1"/>
  <c r="G30" i="2"/>
  <c r="G28" i="37" s="1"/>
  <c r="M30" i="2"/>
  <c r="R30" i="2"/>
  <c r="Y28" i="2"/>
  <c r="D129" i="37" s="1"/>
  <c r="AC28" i="2"/>
  <c r="H129" i="37" s="1"/>
  <c r="AG28" i="2"/>
  <c r="L129" i="37" s="1"/>
  <c r="AK28" i="2"/>
  <c r="P129" i="37" s="1"/>
  <c r="X28" i="2"/>
  <c r="C129" i="37" s="1"/>
  <c r="Q129" i="37" s="1"/>
  <c r="AB28" i="2"/>
  <c r="G129" i="37" s="1"/>
  <c r="AF28" i="2"/>
  <c r="K129" i="37" s="1"/>
  <c r="AJ28" i="2"/>
  <c r="O129" i="37" s="1"/>
  <c r="AA28" i="2"/>
  <c r="F129" i="37" s="1"/>
  <c r="AE28" i="2"/>
  <c r="J129" i="37" s="1"/>
  <c r="AI28" i="2"/>
  <c r="N129" i="37" s="1"/>
  <c r="Z28" i="2"/>
  <c r="E129" i="37" s="1"/>
  <c r="AD28" i="2"/>
  <c r="I129" i="37" s="1"/>
  <c r="AH28" i="2"/>
  <c r="M129" i="37" s="1"/>
  <c r="D28" i="2"/>
  <c r="D26" i="37" s="1"/>
  <c r="H28" i="2"/>
  <c r="H26" i="37" s="1"/>
  <c r="L28" i="2"/>
  <c r="P28" i="2"/>
  <c r="T28" i="2"/>
  <c r="N26" i="37" s="1"/>
  <c r="C28" i="2"/>
  <c r="I28" i="2"/>
  <c r="I26" i="37" s="1"/>
  <c r="N28" i="2"/>
  <c r="S28" i="2"/>
  <c r="M26" i="37" s="1"/>
  <c r="G28" i="2"/>
  <c r="G26" i="37" s="1"/>
  <c r="M28" i="2"/>
  <c r="R28" i="2"/>
  <c r="L26" i="37" s="1"/>
  <c r="F28" i="2"/>
  <c r="F26" i="37" s="1"/>
  <c r="K28" i="2"/>
  <c r="K26" i="37" s="1"/>
  <c r="Q28" i="2"/>
  <c r="V28" i="2"/>
  <c r="P26" i="37" s="1"/>
  <c r="E28" i="2"/>
  <c r="E26" i="37" s="1"/>
  <c r="J28" i="2"/>
  <c r="J26" i="37" s="1"/>
  <c r="O28" i="2"/>
  <c r="Y26" i="2"/>
  <c r="D127" i="37" s="1"/>
  <c r="AC26" i="2"/>
  <c r="H127" i="37" s="1"/>
  <c r="AG26" i="2"/>
  <c r="L127" i="37" s="1"/>
  <c r="AK26" i="2"/>
  <c r="P127" i="37" s="1"/>
  <c r="X26" i="2"/>
  <c r="C127" i="37" s="1"/>
  <c r="Q127" i="37" s="1"/>
  <c r="AB26" i="2"/>
  <c r="G127" i="37" s="1"/>
  <c r="AF26" i="2"/>
  <c r="K127" i="37" s="1"/>
  <c r="AJ26" i="2"/>
  <c r="O127" i="37" s="1"/>
  <c r="AA26" i="2"/>
  <c r="F127" i="37" s="1"/>
  <c r="AE26" i="2"/>
  <c r="J127" i="37" s="1"/>
  <c r="AI26" i="2"/>
  <c r="N127" i="37" s="1"/>
  <c r="Z26" i="2"/>
  <c r="E127" i="37" s="1"/>
  <c r="AD26" i="2"/>
  <c r="I127" i="37" s="1"/>
  <c r="AH26" i="2"/>
  <c r="M127" i="37" s="1"/>
  <c r="D26" i="2"/>
  <c r="D24" i="37" s="1"/>
  <c r="H26" i="2"/>
  <c r="H24" i="37" s="1"/>
  <c r="L26" i="2"/>
  <c r="P26" i="2"/>
  <c r="T26" i="2"/>
  <c r="N24" i="37" s="1"/>
  <c r="F26" i="2"/>
  <c r="F24" i="37" s="1"/>
  <c r="K26" i="2"/>
  <c r="K24" i="37" s="1"/>
  <c r="Q26" i="2"/>
  <c r="V26" i="2"/>
  <c r="P24" i="37" s="1"/>
  <c r="E26" i="2"/>
  <c r="E24" i="37" s="1"/>
  <c r="J26" i="2"/>
  <c r="J24" i="37" s="1"/>
  <c r="O26" i="2"/>
  <c r="C26" i="2"/>
  <c r="I26" i="2"/>
  <c r="I24" i="37" s="1"/>
  <c r="N26" i="2"/>
  <c r="S26" i="2"/>
  <c r="M24" i="37" s="1"/>
  <c r="G26" i="2"/>
  <c r="G24" i="37" s="1"/>
  <c r="M26" i="2"/>
  <c r="R26" i="2"/>
  <c r="L24" i="37" s="1"/>
  <c r="Y24" i="2"/>
  <c r="D125" i="37" s="1"/>
  <c r="AC24" i="2"/>
  <c r="H125" i="37" s="1"/>
  <c r="AG24" i="2"/>
  <c r="L125" i="37" s="1"/>
  <c r="AK24" i="2"/>
  <c r="P125" i="37" s="1"/>
  <c r="X24" i="2"/>
  <c r="C125" i="37" s="1"/>
  <c r="Q125" i="37" s="1"/>
  <c r="AB24" i="2"/>
  <c r="G125" i="37" s="1"/>
  <c r="AF24" i="2"/>
  <c r="K125" i="37" s="1"/>
  <c r="AJ24" i="2"/>
  <c r="O125" i="37" s="1"/>
  <c r="AA24" i="2"/>
  <c r="F125" i="37" s="1"/>
  <c r="AE24" i="2"/>
  <c r="J125" i="37" s="1"/>
  <c r="AI24" i="2"/>
  <c r="N125" i="37" s="1"/>
  <c r="Z24" i="2"/>
  <c r="E125" i="37" s="1"/>
  <c r="AD24" i="2"/>
  <c r="I125" i="37" s="1"/>
  <c r="AH24" i="2"/>
  <c r="M125" i="37" s="1"/>
  <c r="D24" i="2"/>
  <c r="D22" i="37" s="1"/>
  <c r="H24" i="2"/>
  <c r="H22" i="37" s="1"/>
  <c r="L24" i="2"/>
  <c r="P24" i="2"/>
  <c r="T24" i="2"/>
  <c r="N22" i="37" s="1"/>
  <c r="C24" i="2"/>
  <c r="C22" i="37" s="1"/>
  <c r="I24" i="2"/>
  <c r="I22" i="37" s="1"/>
  <c r="N24" i="2"/>
  <c r="S24" i="2"/>
  <c r="M22" i="37" s="1"/>
  <c r="G24" i="2"/>
  <c r="G22" i="37" s="1"/>
  <c r="M24" i="2"/>
  <c r="R24" i="2"/>
  <c r="F24" i="2"/>
  <c r="F22" i="37" s="1"/>
  <c r="K24" i="2"/>
  <c r="K22" i="37" s="1"/>
  <c r="Q24" i="2"/>
  <c r="V24" i="2"/>
  <c r="P22" i="37" s="1"/>
  <c r="E24" i="2"/>
  <c r="E22" i="37" s="1"/>
  <c r="J24" i="2"/>
  <c r="J22" i="37" s="1"/>
  <c r="O24" i="2"/>
  <c r="Y22" i="2"/>
  <c r="D123" i="37" s="1"/>
  <c r="AC22" i="2"/>
  <c r="H123" i="37" s="1"/>
  <c r="AG22" i="2"/>
  <c r="L123" i="37" s="1"/>
  <c r="AK22" i="2"/>
  <c r="P123" i="37" s="1"/>
  <c r="X22" i="2"/>
  <c r="C123" i="37" s="1"/>
  <c r="Q123" i="37" s="1"/>
  <c r="AB22" i="2"/>
  <c r="G123" i="37" s="1"/>
  <c r="AF22" i="2"/>
  <c r="K123" i="37" s="1"/>
  <c r="AJ22" i="2"/>
  <c r="O123" i="37" s="1"/>
  <c r="AA22" i="2"/>
  <c r="F123" i="37" s="1"/>
  <c r="AE22" i="2"/>
  <c r="J123" i="37" s="1"/>
  <c r="AI22" i="2"/>
  <c r="N123" i="37" s="1"/>
  <c r="Z22" i="2"/>
  <c r="E123" i="37" s="1"/>
  <c r="AD22" i="2"/>
  <c r="I123" i="37" s="1"/>
  <c r="AH22" i="2"/>
  <c r="M123" i="37" s="1"/>
  <c r="D22" i="2"/>
  <c r="D20" i="37" s="1"/>
  <c r="H22" i="2"/>
  <c r="H20" i="37" s="1"/>
  <c r="L22" i="2"/>
  <c r="P22" i="2"/>
  <c r="T22" i="2"/>
  <c r="N20" i="37" s="1"/>
  <c r="F22" i="2"/>
  <c r="F20" i="37" s="1"/>
  <c r="K22" i="2"/>
  <c r="K20" i="37" s="1"/>
  <c r="Q22" i="2"/>
  <c r="V22" i="2"/>
  <c r="P20" i="37" s="1"/>
  <c r="E22" i="2"/>
  <c r="E20" i="37" s="1"/>
  <c r="J22" i="2"/>
  <c r="J20" i="37" s="1"/>
  <c r="O22" i="2"/>
  <c r="C22" i="2"/>
  <c r="C20" i="37" s="1"/>
  <c r="I22" i="2"/>
  <c r="I20" i="37" s="1"/>
  <c r="N22" i="2"/>
  <c r="S22" i="2"/>
  <c r="M20" i="37" s="1"/>
  <c r="G22" i="2"/>
  <c r="G20" i="37" s="1"/>
  <c r="M22" i="2"/>
  <c r="R22" i="2"/>
  <c r="Y20" i="2"/>
  <c r="D121" i="37" s="1"/>
  <c r="AC20" i="2"/>
  <c r="H121" i="37" s="1"/>
  <c r="AG20" i="2"/>
  <c r="L121" i="37" s="1"/>
  <c r="AK20" i="2"/>
  <c r="P121" i="37" s="1"/>
  <c r="X20" i="2"/>
  <c r="C121" i="37" s="1"/>
  <c r="Q121" i="37" s="1"/>
  <c r="AB20" i="2"/>
  <c r="G121" i="37" s="1"/>
  <c r="AF20" i="2"/>
  <c r="K121" i="37" s="1"/>
  <c r="AJ20" i="2"/>
  <c r="O121" i="37" s="1"/>
  <c r="AA20" i="2"/>
  <c r="F121" i="37" s="1"/>
  <c r="AE20" i="2"/>
  <c r="J121" i="37" s="1"/>
  <c r="AI20" i="2"/>
  <c r="N121" i="37" s="1"/>
  <c r="Z20" i="2"/>
  <c r="E121" i="37" s="1"/>
  <c r="AD20" i="2"/>
  <c r="I121" i="37" s="1"/>
  <c r="AH20" i="2"/>
  <c r="M121" i="37" s="1"/>
  <c r="D20" i="2"/>
  <c r="D18" i="37" s="1"/>
  <c r="H20" i="2"/>
  <c r="H18" i="37" s="1"/>
  <c r="L20" i="2"/>
  <c r="P20" i="2"/>
  <c r="T20" i="2"/>
  <c r="N18" i="37" s="1"/>
  <c r="C20" i="2"/>
  <c r="I20" i="2"/>
  <c r="I18" i="37" s="1"/>
  <c r="N20" i="2"/>
  <c r="S20" i="2"/>
  <c r="M18" i="37" s="1"/>
  <c r="G20" i="2"/>
  <c r="G18" i="37" s="1"/>
  <c r="M20" i="2"/>
  <c r="R20" i="2"/>
  <c r="L18" i="37" s="1"/>
  <c r="F20" i="2"/>
  <c r="F18" i="37" s="1"/>
  <c r="K20" i="2"/>
  <c r="K18" i="37" s="1"/>
  <c r="Q20" i="2"/>
  <c r="V20" i="2"/>
  <c r="P18" i="37" s="1"/>
  <c r="E20" i="2"/>
  <c r="E18" i="37" s="1"/>
  <c r="J20" i="2"/>
  <c r="J18" i="37" s="1"/>
  <c r="O20" i="2"/>
  <c r="Y18" i="2"/>
  <c r="D119" i="37" s="1"/>
  <c r="AC18" i="2"/>
  <c r="H119" i="37" s="1"/>
  <c r="AG18" i="2"/>
  <c r="L119" i="37" s="1"/>
  <c r="AK18" i="2"/>
  <c r="P119" i="37" s="1"/>
  <c r="X18" i="2"/>
  <c r="C119" i="37" s="1"/>
  <c r="Q119" i="37" s="1"/>
  <c r="AB18" i="2"/>
  <c r="G119" i="37" s="1"/>
  <c r="AF18" i="2"/>
  <c r="K119" i="37" s="1"/>
  <c r="AJ18" i="2"/>
  <c r="O119" i="37" s="1"/>
  <c r="AA18" i="2"/>
  <c r="F119" i="37" s="1"/>
  <c r="AE18" i="2"/>
  <c r="J119" i="37" s="1"/>
  <c r="AI18" i="2"/>
  <c r="N119" i="37" s="1"/>
  <c r="Z18" i="2"/>
  <c r="E119" i="37" s="1"/>
  <c r="AD18" i="2"/>
  <c r="I119" i="37" s="1"/>
  <c r="AH18" i="2"/>
  <c r="M119" i="37" s="1"/>
  <c r="D18" i="2"/>
  <c r="D16" i="37" s="1"/>
  <c r="H18" i="2"/>
  <c r="H16" i="37" s="1"/>
  <c r="L18" i="2"/>
  <c r="P18" i="2"/>
  <c r="T18" i="2"/>
  <c r="N16" i="37" s="1"/>
  <c r="F18" i="2"/>
  <c r="F16" i="37" s="1"/>
  <c r="K18" i="2"/>
  <c r="K16" i="37" s="1"/>
  <c r="Q18" i="2"/>
  <c r="V18" i="2"/>
  <c r="P16" i="37" s="1"/>
  <c r="E18" i="2"/>
  <c r="E16" i="37" s="1"/>
  <c r="J18" i="2"/>
  <c r="J16" i="37" s="1"/>
  <c r="O18" i="2"/>
  <c r="C18" i="2"/>
  <c r="I18" i="2"/>
  <c r="I16" i="37" s="1"/>
  <c r="N18" i="2"/>
  <c r="S18" i="2"/>
  <c r="M16" i="37" s="1"/>
  <c r="G18" i="2"/>
  <c r="G16" i="37" s="1"/>
  <c r="M18" i="2"/>
  <c r="R18" i="2"/>
  <c r="L16" i="37" s="1"/>
  <c r="Y16" i="2"/>
  <c r="D117" i="37" s="1"/>
  <c r="AC16" i="2"/>
  <c r="H117" i="37" s="1"/>
  <c r="AG16" i="2"/>
  <c r="L117" i="37" s="1"/>
  <c r="AK16" i="2"/>
  <c r="P117" i="37" s="1"/>
  <c r="X16" i="2"/>
  <c r="C117" i="37" s="1"/>
  <c r="Q117" i="37" s="1"/>
  <c r="AB16" i="2"/>
  <c r="G117" i="37" s="1"/>
  <c r="AF16" i="2"/>
  <c r="K117" i="37" s="1"/>
  <c r="AJ16" i="2"/>
  <c r="O117" i="37" s="1"/>
  <c r="AA16" i="2"/>
  <c r="F117" i="37" s="1"/>
  <c r="AE16" i="2"/>
  <c r="J117" i="37" s="1"/>
  <c r="AI16" i="2"/>
  <c r="N117" i="37" s="1"/>
  <c r="Z16" i="2"/>
  <c r="E117" i="37" s="1"/>
  <c r="AD16" i="2"/>
  <c r="I117" i="37" s="1"/>
  <c r="AH16" i="2"/>
  <c r="M117" i="37" s="1"/>
  <c r="D16" i="2"/>
  <c r="D14" i="37" s="1"/>
  <c r="H16" i="2"/>
  <c r="H14" i="37" s="1"/>
  <c r="L16" i="2"/>
  <c r="P16" i="2"/>
  <c r="T16" i="2"/>
  <c r="N14" i="37" s="1"/>
  <c r="C16" i="2"/>
  <c r="C14" i="37" s="1"/>
  <c r="I16" i="2"/>
  <c r="I14" i="37" s="1"/>
  <c r="N16" i="2"/>
  <c r="S16" i="2"/>
  <c r="M14" i="37" s="1"/>
  <c r="G16" i="2"/>
  <c r="G14" i="37" s="1"/>
  <c r="M16" i="2"/>
  <c r="R16" i="2"/>
  <c r="F16" i="2"/>
  <c r="F14" i="37" s="1"/>
  <c r="K16" i="2"/>
  <c r="K14" i="37" s="1"/>
  <c r="Q16" i="2"/>
  <c r="V16" i="2"/>
  <c r="P14" i="37" s="1"/>
  <c r="E16" i="2"/>
  <c r="E14" i="37" s="1"/>
  <c r="J16" i="2"/>
  <c r="J14" i="37" s="1"/>
  <c r="O16" i="2"/>
  <c r="Y14" i="2"/>
  <c r="D115" i="37" s="1"/>
  <c r="AC14" i="2"/>
  <c r="H115" i="37" s="1"/>
  <c r="AG14" i="2"/>
  <c r="L115" i="37" s="1"/>
  <c r="AK14" i="2"/>
  <c r="P115" i="37" s="1"/>
  <c r="X14" i="2"/>
  <c r="C115" i="37" s="1"/>
  <c r="Q115" i="37" s="1"/>
  <c r="AB14" i="2"/>
  <c r="G115" i="37" s="1"/>
  <c r="AF14" i="2"/>
  <c r="K115" i="37" s="1"/>
  <c r="AJ14" i="2"/>
  <c r="O115" i="37" s="1"/>
  <c r="AA14" i="2"/>
  <c r="F115" i="37" s="1"/>
  <c r="AE14" i="2"/>
  <c r="J115" i="37" s="1"/>
  <c r="AI14" i="2"/>
  <c r="N115" i="37" s="1"/>
  <c r="Z14" i="2"/>
  <c r="E115" i="37" s="1"/>
  <c r="AD14" i="2"/>
  <c r="I115" i="37" s="1"/>
  <c r="AH14" i="2"/>
  <c r="M115" i="37" s="1"/>
  <c r="D14" i="2"/>
  <c r="D12" i="37" s="1"/>
  <c r="H14" i="2"/>
  <c r="H12" i="37" s="1"/>
  <c r="L14" i="2"/>
  <c r="P14" i="2"/>
  <c r="T14" i="2"/>
  <c r="N12" i="37" s="1"/>
  <c r="F14" i="2"/>
  <c r="F12" i="37" s="1"/>
  <c r="K14" i="2"/>
  <c r="K12" i="37" s="1"/>
  <c r="Q14" i="2"/>
  <c r="V14" i="2"/>
  <c r="P12" i="37" s="1"/>
  <c r="E14" i="2"/>
  <c r="E12" i="37" s="1"/>
  <c r="J14" i="2"/>
  <c r="J12" i="37" s="1"/>
  <c r="O14" i="2"/>
  <c r="C14" i="2"/>
  <c r="C12" i="37" s="1"/>
  <c r="I14" i="2"/>
  <c r="I12" i="37" s="1"/>
  <c r="N14" i="2"/>
  <c r="S14" i="2"/>
  <c r="M12" i="37" s="1"/>
  <c r="G14" i="2"/>
  <c r="G12" i="37" s="1"/>
  <c r="M14" i="2"/>
  <c r="R14" i="2"/>
  <c r="Y12" i="2"/>
  <c r="D113" i="37" s="1"/>
  <c r="AC12" i="2"/>
  <c r="H113" i="37" s="1"/>
  <c r="AG12" i="2"/>
  <c r="L113" i="37" s="1"/>
  <c r="AK12" i="2"/>
  <c r="P113" i="37" s="1"/>
  <c r="X12" i="2"/>
  <c r="C113" i="37" s="1"/>
  <c r="Q113" i="37" s="1"/>
  <c r="AB12" i="2"/>
  <c r="G113" i="37" s="1"/>
  <c r="AF12" i="2"/>
  <c r="K113" i="37" s="1"/>
  <c r="AJ12" i="2"/>
  <c r="O113" i="37" s="1"/>
  <c r="AA12" i="2"/>
  <c r="F113" i="37" s="1"/>
  <c r="AE12" i="2"/>
  <c r="J113" i="37" s="1"/>
  <c r="AI12" i="2"/>
  <c r="N113" i="37" s="1"/>
  <c r="Z12" i="2"/>
  <c r="E113" i="37" s="1"/>
  <c r="AD12" i="2"/>
  <c r="I113" i="37" s="1"/>
  <c r="AH12" i="2"/>
  <c r="M113" i="37" s="1"/>
  <c r="D12" i="2"/>
  <c r="D10" i="37" s="1"/>
  <c r="H12" i="2"/>
  <c r="H10" i="37" s="1"/>
  <c r="L12" i="2"/>
  <c r="P12" i="2"/>
  <c r="T12" i="2"/>
  <c r="N10" i="37" s="1"/>
  <c r="C12" i="2"/>
  <c r="I12" i="2"/>
  <c r="I10" i="37" s="1"/>
  <c r="N12" i="2"/>
  <c r="S12" i="2"/>
  <c r="M10" i="37" s="1"/>
  <c r="G12" i="2"/>
  <c r="G10" i="37" s="1"/>
  <c r="M12" i="2"/>
  <c r="R12" i="2"/>
  <c r="L10" i="37" s="1"/>
  <c r="F12" i="2"/>
  <c r="F10" i="37" s="1"/>
  <c r="K12" i="2"/>
  <c r="K10" i="37" s="1"/>
  <c r="Q12" i="2"/>
  <c r="V12" i="2"/>
  <c r="P10" i="37" s="1"/>
  <c r="E12" i="2"/>
  <c r="E10" i="37" s="1"/>
  <c r="J12" i="2"/>
  <c r="J10" i="37" s="1"/>
  <c r="O12" i="2"/>
  <c r="Y10" i="2"/>
  <c r="D111" i="37" s="1"/>
  <c r="AC10" i="2"/>
  <c r="H111" i="37" s="1"/>
  <c r="AG10" i="2"/>
  <c r="L111" i="37" s="1"/>
  <c r="AK10" i="2"/>
  <c r="P111" i="37" s="1"/>
  <c r="X10" i="2"/>
  <c r="C111" i="37" s="1"/>
  <c r="Q111" i="37" s="1"/>
  <c r="AB10" i="2"/>
  <c r="G111" i="37" s="1"/>
  <c r="AF10" i="2"/>
  <c r="K111" i="37" s="1"/>
  <c r="AJ10" i="2"/>
  <c r="O111" i="37" s="1"/>
  <c r="AA10" i="2"/>
  <c r="F111" i="37" s="1"/>
  <c r="AE10" i="2"/>
  <c r="J111" i="37" s="1"/>
  <c r="AI10" i="2"/>
  <c r="N111" i="37" s="1"/>
  <c r="Z10" i="2"/>
  <c r="E111" i="37" s="1"/>
  <c r="AD10" i="2"/>
  <c r="I111" i="37" s="1"/>
  <c r="AH10" i="2"/>
  <c r="M111" i="37" s="1"/>
  <c r="D10" i="2"/>
  <c r="D8" i="37" s="1"/>
  <c r="H10" i="2"/>
  <c r="H8" i="37" s="1"/>
  <c r="L10" i="2"/>
  <c r="P10" i="2"/>
  <c r="T10" i="2"/>
  <c r="N8" i="37" s="1"/>
  <c r="F10" i="2"/>
  <c r="F8" i="37" s="1"/>
  <c r="K10" i="2"/>
  <c r="K8" i="37" s="1"/>
  <c r="Q10" i="2"/>
  <c r="V10" i="2"/>
  <c r="P8" i="37" s="1"/>
  <c r="E10" i="2"/>
  <c r="E8" i="37" s="1"/>
  <c r="J10" i="2"/>
  <c r="J8" i="37" s="1"/>
  <c r="O10" i="2"/>
  <c r="C10" i="2"/>
  <c r="I10" i="2"/>
  <c r="I8" i="37" s="1"/>
  <c r="N10" i="2"/>
  <c r="S10" i="2"/>
  <c r="M8" i="37" s="1"/>
  <c r="G10" i="2"/>
  <c r="G8" i="37" s="1"/>
  <c r="M10" i="2"/>
  <c r="R10" i="2"/>
  <c r="L8" i="37" s="1"/>
  <c r="A11" i="3"/>
  <c r="Q105" i="37"/>
  <c r="Q81" i="37"/>
  <c r="R81" i="37" s="1"/>
  <c r="O9" i="2"/>
  <c r="L9" i="2"/>
  <c r="P9" i="2"/>
  <c r="M9" i="2"/>
  <c r="N9" i="2"/>
  <c r="Q9" i="2"/>
  <c r="S12" i="3"/>
  <c r="S5" i="3" s="1"/>
  <c r="T12" i="3"/>
  <c r="T5" i="3" s="1"/>
  <c r="A4" i="2"/>
  <c r="A5" i="2"/>
  <c r="C30" i="37" l="1"/>
  <c r="Q30" i="37" s="1"/>
  <c r="C38" i="37"/>
  <c r="Q38" i="37" s="1"/>
  <c r="C46" i="37"/>
  <c r="Q46" i="37" s="1"/>
  <c r="C54" i="37"/>
  <c r="Q54" i="37" s="1"/>
  <c r="Q189" i="37"/>
  <c r="Q197" i="37"/>
  <c r="Q201" i="37"/>
  <c r="Q203" i="37"/>
  <c r="Q205" i="37"/>
  <c r="Q209" i="37"/>
  <c r="L35" i="37"/>
  <c r="V35" i="37" s="1"/>
  <c r="C37" i="37"/>
  <c r="Q37" i="37" s="1"/>
  <c r="L37" i="37"/>
  <c r="V37" i="37" s="1"/>
  <c r="C39" i="37"/>
  <c r="Q39" i="37" s="1"/>
  <c r="L43" i="37"/>
  <c r="V43" i="37" s="1"/>
  <c r="C45" i="37"/>
  <c r="Q45" i="37" s="1"/>
  <c r="L45" i="37"/>
  <c r="V45" i="37" s="1"/>
  <c r="C47" i="37"/>
  <c r="Q47" i="37" s="1"/>
  <c r="L51" i="37"/>
  <c r="V51" i="37" s="1"/>
  <c r="C53" i="37"/>
  <c r="Q53" i="37" s="1"/>
  <c r="L53" i="37"/>
  <c r="V53" i="37" s="1"/>
  <c r="C55" i="37"/>
  <c r="Q55" i="37" s="1"/>
  <c r="L59" i="37"/>
  <c r="V59" i="37" s="1"/>
  <c r="L61" i="37"/>
  <c r="V61" i="37" s="1"/>
  <c r="C63" i="37"/>
  <c r="Q63" i="37" s="1"/>
  <c r="L67" i="37"/>
  <c r="V67" i="37" s="1"/>
  <c r="C69" i="37"/>
  <c r="Q69" i="37" s="1"/>
  <c r="L69" i="37"/>
  <c r="V69" i="37" s="1"/>
  <c r="C71" i="37"/>
  <c r="Q71" i="37" s="1"/>
  <c r="L75" i="37"/>
  <c r="V75" i="37" s="1"/>
  <c r="Q178" i="37"/>
  <c r="Q77" i="37"/>
  <c r="R77" i="37" s="1"/>
  <c r="C77" i="37"/>
  <c r="V77" i="37"/>
  <c r="L77" i="37"/>
  <c r="Q79" i="37"/>
  <c r="R79" i="37" s="1"/>
  <c r="C79" i="37"/>
  <c r="Q186" i="37"/>
  <c r="L87" i="37"/>
  <c r="V87" i="37" s="1"/>
  <c r="C87" i="37"/>
  <c r="Q87" i="37" s="1"/>
  <c r="Q194" i="37"/>
  <c r="Q95" i="37"/>
  <c r="C95" i="37"/>
  <c r="V103" i="37"/>
  <c r="L103" i="37"/>
  <c r="Q103" i="37"/>
  <c r="C103" i="37"/>
  <c r="I137" i="37"/>
  <c r="T137" i="37" s="1"/>
  <c r="T177" i="37"/>
  <c r="I177" i="37"/>
  <c r="V7" i="37"/>
  <c r="L11" i="37"/>
  <c r="V11" i="37" s="1"/>
  <c r="C13" i="37"/>
  <c r="Q13" i="37" s="1"/>
  <c r="L13" i="37"/>
  <c r="V13" i="37" s="1"/>
  <c r="T13" i="37" s="1"/>
  <c r="C15" i="37"/>
  <c r="Q15" i="37" s="1"/>
  <c r="L19" i="37"/>
  <c r="V19" i="37" s="1"/>
  <c r="C21" i="37"/>
  <c r="Q21" i="37" s="1"/>
  <c r="L21" i="37"/>
  <c r="V21" i="37" s="1"/>
  <c r="T21" i="37" s="1"/>
  <c r="C23" i="37"/>
  <c r="Q23" i="37" s="1"/>
  <c r="L27" i="37"/>
  <c r="V27" i="37" s="1"/>
  <c r="C29" i="37"/>
  <c r="Q29" i="37" s="1"/>
  <c r="L29" i="37"/>
  <c r="V29" i="37" s="1"/>
  <c r="T29" i="37" s="1"/>
  <c r="C31" i="37"/>
  <c r="Q31" i="37" s="1"/>
  <c r="L81" i="37"/>
  <c r="V81" i="37" s="1"/>
  <c r="T81" i="37" s="1"/>
  <c r="Q188" i="37"/>
  <c r="Q196" i="37"/>
  <c r="L97" i="37"/>
  <c r="V97" i="37" s="1"/>
  <c r="Q204" i="37"/>
  <c r="C8" i="37"/>
  <c r="Q8" i="37" s="1"/>
  <c r="C10" i="37"/>
  <c r="Q10" i="37" s="1"/>
  <c r="V12" i="37"/>
  <c r="L12" i="37"/>
  <c r="L14" i="37"/>
  <c r="V14" i="37" s="1"/>
  <c r="Q16" i="37"/>
  <c r="R16" i="37" s="1"/>
  <c r="C16" i="37"/>
  <c r="Q18" i="37"/>
  <c r="R18" i="37" s="1"/>
  <c r="C18" i="37"/>
  <c r="L20" i="37"/>
  <c r="V20" i="37" s="1"/>
  <c r="V22" i="37"/>
  <c r="L22" i="37"/>
  <c r="C24" i="37"/>
  <c r="Q24" i="37" s="1"/>
  <c r="Q26" i="37"/>
  <c r="R26" i="37" s="1"/>
  <c r="C26" i="37"/>
  <c r="L28" i="37"/>
  <c r="V28" i="37" s="1"/>
  <c r="L30" i="37"/>
  <c r="V30" i="37" s="1"/>
  <c r="C32" i="37"/>
  <c r="Q32" i="37" s="1"/>
  <c r="C34" i="37"/>
  <c r="Q34" i="37" s="1"/>
  <c r="V36" i="37"/>
  <c r="L36" i="37"/>
  <c r="L38" i="37"/>
  <c r="V38" i="37" s="1"/>
  <c r="C40" i="37"/>
  <c r="Q40" i="37" s="1"/>
  <c r="C42" i="37"/>
  <c r="Q42" i="37" s="1"/>
  <c r="L44" i="37"/>
  <c r="V44" i="37" s="1"/>
  <c r="L46" i="37"/>
  <c r="V46" i="37" s="1"/>
  <c r="C48" i="37"/>
  <c r="Q48" i="37" s="1"/>
  <c r="C50" i="37"/>
  <c r="Q50" i="37" s="1"/>
  <c r="L52" i="37"/>
  <c r="V52" i="37" s="1"/>
  <c r="L54" i="37"/>
  <c r="V54" i="37" s="1"/>
  <c r="C56" i="37"/>
  <c r="Q56" i="37" s="1"/>
  <c r="C58" i="37"/>
  <c r="Q58" i="37" s="1"/>
  <c r="L60" i="37"/>
  <c r="V60" i="37" s="1"/>
  <c r="V62" i="37"/>
  <c r="L62" i="37"/>
  <c r="Q64" i="37"/>
  <c r="C64" i="37"/>
  <c r="Q66" i="37"/>
  <c r="R66" i="37" s="1"/>
  <c r="C66" i="37"/>
  <c r="V68" i="37"/>
  <c r="L68" i="37"/>
  <c r="V70" i="37"/>
  <c r="L70" i="37"/>
  <c r="Q72" i="37"/>
  <c r="C72" i="37"/>
  <c r="Q74" i="37"/>
  <c r="C74" i="37"/>
  <c r="V76" i="37"/>
  <c r="L76" i="37"/>
  <c r="Q80" i="37"/>
  <c r="R80" i="37" s="1"/>
  <c r="C80" i="37"/>
  <c r="V88" i="37"/>
  <c r="T88" i="37" s="1"/>
  <c r="L88" i="37"/>
  <c r="Q88" i="37"/>
  <c r="C88" i="37"/>
  <c r="V96" i="37"/>
  <c r="L96" i="37"/>
  <c r="Q96" i="37"/>
  <c r="T96" i="37" s="1"/>
  <c r="C96" i="37"/>
  <c r="V104" i="37"/>
  <c r="L104" i="37"/>
  <c r="Q104" i="37"/>
  <c r="R104" i="37" s="1"/>
  <c r="C104" i="37"/>
  <c r="Q7" i="37"/>
  <c r="Q190" i="37"/>
  <c r="Q198" i="37"/>
  <c r="Q206" i="37"/>
  <c r="L82" i="37"/>
  <c r="V82" i="37" s="1"/>
  <c r="V90" i="37"/>
  <c r="L90" i="37"/>
  <c r="L98" i="37"/>
  <c r="V98" i="37" s="1"/>
  <c r="L106" i="37"/>
  <c r="V106" i="37" s="1"/>
  <c r="Q184" i="37"/>
  <c r="Q192" i="37"/>
  <c r="Q200" i="37"/>
  <c r="Q208" i="37"/>
  <c r="S64" i="37"/>
  <c r="S72" i="37"/>
  <c r="R74" i="37"/>
  <c r="V80" i="37"/>
  <c r="T80" i="37" s="1"/>
  <c r="T77" i="37"/>
  <c r="V79" i="37"/>
  <c r="T79" i="37" s="1"/>
  <c r="V95" i="37"/>
  <c r="T95" i="37" s="1"/>
  <c r="V93" i="37"/>
  <c r="S74" i="37"/>
  <c r="R88" i="37"/>
  <c r="Q106" i="37"/>
  <c r="V89" i="37"/>
  <c r="R95" i="37"/>
  <c r="Q97" i="37"/>
  <c r="R103" i="37"/>
  <c r="V105" i="37"/>
  <c r="T105" i="37" s="1"/>
  <c r="V83" i="37"/>
  <c r="V8" i="37"/>
  <c r="V10" i="37"/>
  <c r="Q12" i="37"/>
  <c r="R12" i="37" s="1"/>
  <c r="Q14" i="37"/>
  <c r="R14" i="37" s="1"/>
  <c r="V16" i="37"/>
  <c r="T16" i="37" s="1"/>
  <c r="V18" i="37"/>
  <c r="T18" i="37" s="1"/>
  <c r="Q20" i="37"/>
  <c r="R20" i="37" s="1"/>
  <c r="Q22" i="37"/>
  <c r="R22" i="37" s="1"/>
  <c r="V24" i="37"/>
  <c r="V26" i="37"/>
  <c r="T26" i="37" s="1"/>
  <c r="Q28" i="37"/>
  <c r="R28" i="37" s="1"/>
  <c r="V32" i="37"/>
  <c r="V34" i="37"/>
  <c r="Q36" i="37"/>
  <c r="R36" i="37" s="1"/>
  <c r="V40" i="37"/>
  <c r="V42" i="37"/>
  <c r="Q44" i="37"/>
  <c r="R44" i="37" s="1"/>
  <c r="V48" i="37"/>
  <c r="V50" i="37"/>
  <c r="Q52" i="37"/>
  <c r="R52" i="37" s="1"/>
  <c r="V56" i="37"/>
  <c r="V58" i="37"/>
  <c r="Q60" i="37"/>
  <c r="R60" i="37" s="1"/>
  <c r="Q62" i="37"/>
  <c r="R62" i="37" s="1"/>
  <c r="V64" i="37"/>
  <c r="T64" i="37" s="1"/>
  <c r="V66" i="37"/>
  <c r="T66" i="37" s="1"/>
  <c r="Q68" i="37"/>
  <c r="T68" i="37" s="1"/>
  <c r="Q70" i="37"/>
  <c r="T70" i="37" s="1"/>
  <c r="V72" i="37"/>
  <c r="T72" i="37" s="1"/>
  <c r="V74" i="37"/>
  <c r="T74" i="37" s="1"/>
  <c r="Q76" i="37"/>
  <c r="T76" i="37" s="1"/>
  <c r="S80" i="37"/>
  <c r="U80" i="37" s="1"/>
  <c r="V84" i="37"/>
  <c r="S88" i="37"/>
  <c r="V92" i="37"/>
  <c r="Q92" i="37"/>
  <c r="S92" i="37" s="1"/>
  <c r="S96" i="37"/>
  <c r="V100" i="37"/>
  <c r="Q100" i="37"/>
  <c r="S100" i="37" s="1"/>
  <c r="S104" i="37"/>
  <c r="Q9" i="37"/>
  <c r="V9" i="37"/>
  <c r="Q11" i="37"/>
  <c r="V15" i="37"/>
  <c r="Q17" i="37"/>
  <c r="R17" i="37" s="1"/>
  <c r="V17" i="37"/>
  <c r="Q19" i="37"/>
  <c r="V23" i="37"/>
  <c r="Q25" i="37"/>
  <c r="S25" i="37" s="1"/>
  <c r="V25" i="37"/>
  <c r="Q27" i="37"/>
  <c r="V31" i="37"/>
  <c r="Q33" i="37"/>
  <c r="R33" i="37" s="1"/>
  <c r="V33" i="37"/>
  <c r="Q35" i="37"/>
  <c r="R35" i="37" s="1"/>
  <c r="V39" i="37"/>
  <c r="Q41" i="37"/>
  <c r="V41" i="37"/>
  <c r="Q43" i="37"/>
  <c r="S43" i="37" s="1"/>
  <c r="V47" i="37"/>
  <c r="Q49" i="37"/>
  <c r="S49" i="37" s="1"/>
  <c r="V49" i="37"/>
  <c r="Q51" i="37"/>
  <c r="V55" i="37"/>
  <c r="Q57" i="37"/>
  <c r="V57" i="37"/>
  <c r="Q59" i="37"/>
  <c r="S59" i="37" s="1"/>
  <c r="V63" i="37"/>
  <c r="Q65" i="37"/>
  <c r="S65" i="37" s="1"/>
  <c r="V65" i="37"/>
  <c r="Q67" i="37"/>
  <c r="S67" i="37" s="1"/>
  <c r="V71" i="37"/>
  <c r="Q73" i="37"/>
  <c r="S73" i="37" s="1"/>
  <c r="V73" i="37"/>
  <c r="Q75" i="37"/>
  <c r="R75" i="37" s="1"/>
  <c r="S79" i="37"/>
  <c r="V91" i="37"/>
  <c r="Q91" i="37"/>
  <c r="R91" i="37" s="1"/>
  <c r="S95" i="37"/>
  <c r="Q99" i="37"/>
  <c r="S99" i="37" s="1"/>
  <c r="S103" i="37"/>
  <c r="R105" i="37"/>
  <c r="V107" i="37"/>
  <c r="Q61" i="37"/>
  <c r="Q83" i="37"/>
  <c r="R83" i="37" s="1"/>
  <c r="V99" i="37"/>
  <c r="Q84" i="37"/>
  <c r="S84" i="37" s="1"/>
  <c r="S18" i="37"/>
  <c r="S26" i="37"/>
  <c r="S66" i="37"/>
  <c r="V78" i="37"/>
  <c r="Q82" i="37"/>
  <c r="S82" i="37" s="1"/>
  <c r="Q90" i="37"/>
  <c r="T90" i="37" s="1"/>
  <c r="R96" i="37"/>
  <c r="Q98" i="37"/>
  <c r="R98" i="37" s="1"/>
  <c r="Q89" i="37"/>
  <c r="R89" i="37" s="1"/>
  <c r="Q85" i="37"/>
  <c r="R85" i="37" s="1"/>
  <c r="S22" i="37"/>
  <c r="R64" i="37"/>
  <c r="R72" i="37"/>
  <c r="Q78" i="37"/>
  <c r="R78" i="37" s="1"/>
  <c r="R84" i="37"/>
  <c r="V86" i="37"/>
  <c r="Q86" i="37"/>
  <c r="R86" i="37" s="1"/>
  <c r="V94" i="37"/>
  <c r="Q94" i="37"/>
  <c r="R94" i="37" s="1"/>
  <c r="V102" i="37"/>
  <c r="Q102" i="37"/>
  <c r="S102" i="37" s="1"/>
  <c r="S106" i="37"/>
  <c r="S77" i="37"/>
  <c r="S81" i="37"/>
  <c r="V85" i="37"/>
  <c r="Q93" i="37"/>
  <c r="S93" i="37" s="1"/>
  <c r="V101" i="37"/>
  <c r="Q101" i="37"/>
  <c r="S101" i="37" s="1"/>
  <c r="S105" i="37"/>
  <c r="T169" i="37"/>
  <c r="T149" i="37"/>
  <c r="T141" i="37"/>
  <c r="T157" i="37"/>
  <c r="T147" i="37"/>
  <c r="R163" i="37"/>
  <c r="T167" i="37"/>
  <c r="T127" i="37"/>
  <c r="T143" i="37"/>
  <c r="T155" i="37"/>
  <c r="R154" i="37"/>
  <c r="T158" i="37"/>
  <c r="T115" i="37"/>
  <c r="T131" i="37"/>
  <c r="R135" i="37"/>
  <c r="R139" i="37"/>
  <c r="R179" i="37"/>
  <c r="R146" i="37"/>
  <c r="T133" i="37"/>
  <c r="T153" i="37"/>
  <c r="T161" i="37"/>
  <c r="R165" i="37"/>
  <c r="R173" i="37"/>
  <c r="R210" i="37"/>
  <c r="R159" i="37"/>
  <c r="R171" i="37"/>
  <c r="R175" i="37"/>
  <c r="T114" i="37"/>
  <c r="T130" i="37"/>
  <c r="R150" i="37"/>
  <c r="T152" i="37"/>
  <c r="R156" i="37"/>
  <c r="R160" i="37"/>
  <c r="R162" i="37"/>
  <c r="T166" i="37"/>
  <c r="T168" i="37"/>
  <c r="T170" i="37"/>
  <c r="R172" i="37"/>
  <c r="R174" i="37"/>
  <c r="R176" i="37"/>
  <c r="T210" i="37"/>
  <c r="R151" i="37"/>
  <c r="R195" i="37"/>
  <c r="T203" i="37"/>
  <c r="T129" i="37"/>
  <c r="R4" i="3"/>
  <c r="T150" i="37"/>
  <c r="T162" i="37"/>
  <c r="Q107" i="37"/>
  <c r="R107" i="37" s="1"/>
  <c r="S168" i="37"/>
  <c r="S172" i="37"/>
  <c r="S176" i="37"/>
  <c r="S178" i="37"/>
  <c r="R130" i="37"/>
  <c r="S170" i="37"/>
  <c r="S174" i="37"/>
  <c r="S166" i="37"/>
  <c r="R168" i="37"/>
  <c r="T172" i="37"/>
  <c r="T176" i="37"/>
  <c r="R114" i="37"/>
  <c r="S146" i="37"/>
  <c r="S150" i="37"/>
  <c r="S154" i="37"/>
  <c r="S158" i="37"/>
  <c r="S162" i="37"/>
  <c r="S114" i="37"/>
  <c r="S130" i="37"/>
  <c r="R149" i="37"/>
  <c r="R137" i="37"/>
  <c r="R141" i="37"/>
  <c r="S187" i="37"/>
  <c r="S195" i="37"/>
  <c r="S203" i="37"/>
  <c r="R177" i="37"/>
  <c r="T193" i="37"/>
  <c r="T201" i="37"/>
  <c r="S182" i="37"/>
  <c r="R152" i="37"/>
  <c r="T156" i="37"/>
  <c r="T160" i="37"/>
  <c r="T190" i="37"/>
  <c r="T206" i="37"/>
  <c r="R5" i="3"/>
  <c r="S205" i="37"/>
  <c r="S111" i="37"/>
  <c r="S119" i="37"/>
  <c r="S123" i="37"/>
  <c r="S118" i="37"/>
  <c r="S122" i="37"/>
  <c r="S126" i="37"/>
  <c r="S134" i="37"/>
  <c r="S138" i="37"/>
  <c r="S142" i="37"/>
  <c r="S115" i="37"/>
  <c r="S127" i="37"/>
  <c r="S131" i="37"/>
  <c r="S135" i="37"/>
  <c r="S139" i="37"/>
  <c r="S143" i="37"/>
  <c r="S147" i="37"/>
  <c r="S151" i="37"/>
  <c r="S155" i="37"/>
  <c r="S159" i="37"/>
  <c r="S163" i="37"/>
  <c r="S167" i="37"/>
  <c r="S171" i="37"/>
  <c r="S175" i="37"/>
  <c r="S184" i="37"/>
  <c r="S188" i="37"/>
  <c r="S192" i="37"/>
  <c r="S196" i="37"/>
  <c r="S200" i="37"/>
  <c r="S204" i="37"/>
  <c r="S208" i="37"/>
  <c r="T113" i="37"/>
  <c r="T117" i="37"/>
  <c r="T116" i="37"/>
  <c r="T140" i="37"/>
  <c r="T173" i="37"/>
  <c r="S185" i="37"/>
  <c r="S193" i="37"/>
  <c r="S201" i="37"/>
  <c r="S209" i="37"/>
  <c r="S113" i="37"/>
  <c r="S117" i="37"/>
  <c r="S121" i="37"/>
  <c r="S125" i="37"/>
  <c r="S145" i="37"/>
  <c r="S112" i="37"/>
  <c r="S116" i="37"/>
  <c r="S120" i="37"/>
  <c r="S124" i="37"/>
  <c r="S128" i="37"/>
  <c r="S132" i="37"/>
  <c r="S136" i="37"/>
  <c r="S140" i="37"/>
  <c r="S144" i="37"/>
  <c r="S148" i="37"/>
  <c r="S164" i="37"/>
  <c r="S129" i="37"/>
  <c r="S133" i="37"/>
  <c r="S137" i="37"/>
  <c r="S141" i="37"/>
  <c r="S149" i="37"/>
  <c r="S153" i="37"/>
  <c r="S157" i="37"/>
  <c r="S161" i="37"/>
  <c r="S165" i="37"/>
  <c r="S169" i="37"/>
  <c r="S173" i="37"/>
  <c r="S177" i="37"/>
  <c r="S191" i="37"/>
  <c r="S199" i="37"/>
  <c r="S207" i="37"/>
  <c r="S152" i="37"/>
  <c r="S156" i="37"/>
  <c r="S160" i="37"/>
  <c r="S186" i="37"/>
  <c r="S190" i="37"/>
  <c r="S194" i="37"/>
  <c r="S198" i="37"/>
  <c r="S202" i="37"/>
  <c r="S206" i="37"/>
  <c r="T151" i="37"/>
  <c r="T159" i="37"/>
  <c r="T171" i="37"/>
  <c r="T175" i="37"/>
  <c r="S179" i="37"/>
  <c r="S181" i="37"/>
  <c r="S183" i="37"/>
  <c r="S189" i="37"/>
  <c r="S197" i="37"/>
  <c r="R166" i="37"/>
  <c r="R170" i="37"/>
  <c r="T174" i="37"/>
  <c r="S180" i="37"/>
  <c r="R188" i="37"/>
  <c r="R196" i="37"/>
  <c r="R204" i="37"/>
  <c r="T87" i="37" l="1"/>
  <c r="R58" i="37"/>
  <c r="S58" i="37"/>
  <c r="R50" i="37"/>
  <c r="S50" i="37"/>
  <c r="R42" i="37"/>
  <c r="S42" i="37"/>
  <c r="R56" i="37"/>
  <c r="S56" i="37"/>
  <c r="R48" i="37"/>
  <c r="S48" i="37"/>
  <c r="R40" i="37"/>
  <c r="S40" i="37"/>
  <c r="T58" i="37"/>
  <c r="T48" i="37"/>
  <c r="T56" i="37"/>
  <c r="T42" i="37"/>
  <c r="T50" i="37"/>
  <c r="T40" i="37"/>
  <c r="T53" i="37"/>
  <c r="T45" i="37"/>
  <c r="T37" i="37"/>
  <c r="R34" i="37"/>
  <c r="S34" i="37"/>
  <c r="R32" i="37"/>
  <c r="S32" i="37"/>
  <c r="R24" i="37"/>
  <c r="S24" i="37"/>
  <c r="T34" i="37"/>
  <c r="T24" i="37"/>
  <c r="T32" i="37"/>
  <c r="S16" i="37"/>
  <c r="R10" i="37"/>
  <c r="S10" i="37"/>
  <c r="T10" i="37"/>
  <c r="R8" i="37"/>
  <c r="S8" i="37"/>
  <c r="T8" i="37"/>
  <c r="R31" i="37"/>
  <c r="S31" i="37"/>
  <c r="R23" i="37"/>
  <c r="S23" i="37"/>
  <c r="R15" i="37"/>
  <c r="S15" i="37"/>
  <c r="R87" i="37"/>
  <c r="S87" i="37"/>
  <c r="U87" i="37" s="1"/>
  <c r="T69" i="37"/>
  <c r="R53" i="37"/>
  <c r="S53" i="37"/>
  <c r="U53" i="37" s="1"/>
  <c r="R45" i="37"/>
  <c r="S45" i="37"/>
  <c r="U45" i="37" s="1"/>
  <c r="R37" i="37"/>
  <c r="S37" i="37"/>
  <c r="U37" i="37" s="1"/>
  <c r="R54" i="37"/>
  <c r="S54" i="37"/>
  <c r="U54" i="37" s="1"/>
  <c r="T54" i="37"/>
  <c r="R69" i="37"/>
  <c r="S69" i="37"/>
  <c r="R46" i="37"/>
  <c r="S46" i="37"/>
  <c r="T46" i="37"/>
  <c r="S7" i="37"/>
  <c r="R7" i="37"/>
  <c r="T7" i="37"/>
  <c r="S29" i="37"/>
  <c r="R29" i="37"/>
  <c r="R21" i="37"/>
  <c r="S21" i="37"/>
  <c r="U21" i="37" s="1"/>
  <c r="R13" i="37"/>
  <c r="S13" i="37"/>
  <c r="U13" i="37" s="1"/>
  <c r="S55" i="37"/>
  <c r="R55" i="37"/>
  <c r="S47" i="37"/>
  <c r="U47" i="37" s="1"/>
  <c r="R47" i="37"/>
  <c r="R39" i="37"/>
  <c r="S39" i="37"/>
  <c r="R38" i="37"/>
  <c r="T38" i="37"/>
  <c r="S38" i="37"/>
  <c r="S71" i="37"/>
  <c r="R71" i="37"/>
  <c r="R63" i="37"/>
  <c r="S63" i="37"/>
  <c r="R30" i="37"/>
  <c r="T30" i="37"/>
  <c r="S30" i="37"/>
  <c r="T71" i="37"/>
  <c r="T31" i="37"/>
  <c r="T11" i="37"/>
  <c r="T106" i="37"/>
  <c r="T63" i="37"/>
  <c r="T55" i="37"/>
  <c r="T23" i="37"/>
  <c r="U81" i="37"/>
  <c r="T47" i="37"/>
  <c r="T27" i="37"/>
  <c r="T15" i="37"/>
  <c r="U15" i="37" s="1"/>
  <c r="T104" i="37"/>
  <c r="U104" i="37" s="1"/>
  <c r="T103" i="37"/>
  <c r="U103" i="37" s="1"/>
  <c r="T61" i="37"/>
  <c r="T39" i="37"/>
  <c r="T97" i="37"/>
  <c r="R43" i="37"/>
  <c r="S107" i="37"/>
  <c r="T107" i="37"/>
  <c r="U29" i="37"/>
  <c r="U79" i="37"/>
  <c r="R106" i="37"/>
  <c r="U96" i="37"/>
  <c r="U88" i="37"/>
  <c r="U95" i="37"/>
  <c r="R92" i="37"/>
  <c r="R99" i="37"/>
  <c r="S70" i="37"/>
  <c r="U70" i="37" s="1"/>
  <c r="U66" i="37"/>
  <c r="U26" i="37"/>
  <c r="S76" i="37"/>
  <c r="U76" i="37" s="1"/>
  <c r="R70" i="37"/>
  <c r="T99" i="37"/>
  <c r="T75" i="37"/>
  <c r="U105" i="37"/>
  <c r="S97" i="37"/>
  <c r="U97" i="37" s="1"/>
  <c r="R100" i="37"/>
  <c r="U58" i="37"/>
  <c r="R73" i="37"/>
  <c r="S75" i="37"/>
  <c r="U55" i="37"/>
  <c r="U39" i="37"/>
  <c r="U16" i="37"/>
  <c r="T98" i="37"/>
  <c r="T89" i="37"/>
  <c r="R101" i="37"/>
  <c r="T101" i="37"/>
  <c r="U101" i="37" s="1"/>
  <c r="S89" i="37"/>
  <c r="S98" i="37"/>
  <c r="S90" i="37"/>
  <c r="U90" i="37" s="1"/>
  <c r="S78" i="37"/>
  <c r="S85" i="37"/>
  <c r="R11" i="37"/>
  <c r="S94" i="37"/>
  <c r="R76" i="37"/>
  <c r="U34" i="37"/>
  <c r="T73" i="37"/>
  <c r="U73" i="37" s="1"/>
  <c r="T84" i="37"/>
  <c r="U84" i="37" s="1"/>
  <c r="S68" i="37"/>
  <c r="U68" i="37" s="1"/>
  <c r="S20" i="37"/>
  <c r="U50" i="37"/>
  <c r="R93" i="37"/>
  <c r="U31" i="37"/>
  <c r="R90" i="37"/>
  <c r="U64" i="37"/>
  <c r="T78" i="37"/>
  <c r="U23" i="37"/>
  <c r="R59" i="37"/>
  <c r="S91" i="37"/>
  <c r="R97" i="37"/>
  <c r="R61" i="37"/>
  <c r="R51" i="37"/>
  <c r="R19" i="37"/>
  <c r="T67" i="37"/>
  <c r="U67" i="37" s="1"/>
  <c r="R49" i="37"/>
  <c r="T43" i="37"/>
  <c r="U43" i="37" s="1"/>
  <c r="T35" i="37"/>
  <c r="T19" i="37"/>
  <c r="U56" i="37"/>
  <c r="T28" i="37"/>
  <c r="R9" i="37"/>
  <c r="U24" i="37"/>
  <c r="R169" i="37"/>
  <c r="U77" i="37"/>
  <c r="S61" i="37"/>
  <c r="U61" i="37" s="1"/>
  <c r="T102" i="37"/>
  <c r="U102" i="37" s="1"/>
  <c r="T94" i="37"/>
  <c r="T86" i="37"/>
  <c r="S62" i="37"/>
  <c r="S17" i="37"/>
  <c r="T82" i="37"/>
  <c r="U82" i="37" s="1"/>
  <c r="U18" i="37"/>
  <c r="S83" i="37"/>
  <c r="R65" i="37"/>
  <c r="T65" i="37"/>
  <c r="U65" i="37" s="1"/>
  <c r="T49" i="37"/>
  <c r="U49" i="37" s="1"/>
  <c r="T33" i="37"/>
  <c r="S27" i="37"/>
  <c r="U27" i="37" s="1"/>
  <c r="T17" i="37"/>
  <c r="S11" i="37"/>
  <c r="U11" i="37" s="1"/>
  <c r="T100" i="37"/>
  <c r="U100" i="37" s="1"/>
  <c r="T92" i="37"/>
  <c r="U92" i="37" s="1"/>
  <c r="R82" i="37"/>
  <c r="S12" i="37"/>
  <c r="T83" i="37"/>
  <c r="R67" i="37"/>
  <c r="S41" i="37"/>
  <c r="S9" i="37"/>
  <c r="S86" i="37"/>
  <c r="T93" i="37"/>
  <c r="U93" i="37" s="1"/>
  <c r="U63" i="37"/>
  <c r="T44" i="37"/>
  <c r="T22" i="37"/>
  <c r="U22" i="37" s="1"/>
  <c r="T51" i="37"/>
  <c r="R102" i="37"/>
  <c r="T52" i="37"/>
  <c r="T20" i="37"/>
  <c r="U74" i="37"/>
  <c r="R25" i="37"/>
  <c r="T62" i="37"/>
  <c r="U40" i="37"/>
  <c r="U48" i="37"/>
  <c r="T12" i="37"/>
  <c r="T85" i="37"/>
  <c r="U69" i="37"/>
  <c r="U106" i="37"/>
  <c r="S14" i="37"/>
  <c r="S33" i="37"/>
  <c r="U99" i="37"/>
  <c r="R57" i="37"/>
  <c r="T91" i="37"/>
  <c r="T57" i="37"/>
  <c r="S51" i="37"/>
  <c r="T41" i="37"/>
  <c r="S35" i="37"/>
  <c r="T25" i="37"/>
  <c r="U25" i="37" s="1"/>
  <c r="S19" i="37"/>
  <c r="T9" i="37"/>
  <c r="S60" i="37"/>
  <c r="S52" i="37"/>
  <c r="S44" i="37"/>
  <c r="S36" i="37"/>
  <c r="S28" i="37"/>
  <c r="S57" i="37"/>
  <c r="U57" i="37" s="1"/>
  <c r="R27" i="37"/>
  <c r="R68" i="37"/>
  <c r="U71" i="37"/>
  <c r="T59" i="37"/>
  <c r="U59" i="37" s="1"/>
  <c r="U72" i="37"/>
  <c r="T60" i="37"/>
  <c r="U32" i="37"/>
  <c r="T14" i="37"/>
  <c r="R41" i="37"/>
  <c r="T36" i="37"/>
  <c r="U8" i="37"/>
  <c r="R167" i="37"/>
  <c r="R157" i="37"/>
  <c r="R147" i="37"/>
  <c r="T163" i="37"/>
  <c r="R155" i="37"/>
  <c r="R127" i="37"/>
  <c r="R143" i="37"/>
  <c r="T154" i="37"/>
  <c r="R158" i="37"/>
  <c r="T179" i="37"/>
  <c r="T139" i="37"/>
  <c r="R131" i="37"/>
  <c r="T165" i="37"/>
  <c r="R153" i="37"/>
  <c r="T146" i="37"/>
  <c r="T135" i="37"/>
  <c r="R115" i="37"/>
  <c r="R133" i="37"/>
  <c r="R161" i="37"/>
  <c r="R201" i="37"/>
  <c r="R129" i="37"/>
  <c r="R203" i="37"/>
  <c r="T195" i="37"/>
  <c r="R206" i="37"/>
  <c r="R193" i="37"/>
  <c r="R190" i="37"/>
  <c r="T178" i="37"/>
  <c r="R178" i="37"/>
  <c r="T185" i="37"/>
  <c r="R185" i="37"/>
  <c r="R181" i="37"/>
  <c r="T181" i="37"/>
  <c r="T183" i="37"/>
  <c r="R183" i="37"/>
  <c r="T191" i="37"/>
  <c r="R191" i="37"/>
  <c r="T199" i="37"/>
  <c r="R199" i="37"/>
  <c r="T194" i="37"/>
  <c r="R194" i="37"/>
  <c r="T198" i="37"/>
  <c r="R198" i="37"/>
  <c r="T186" i="37"/>
  <c r="R186" i="37"/>
  <c r="T208" i="37"/>
  <c r="R208" i="37"/>
  <c r="T192" i="37"/>
  <c r="R192" i="37"/>
  <c r="T202" i="37"/>
  <c r="R202" i="37"/>
  <c r="T148" i="37"/>
  <c r="R148" i="37"/>
  <c r="R140" i="37"/>
  <c r="R132" i="37"/>
  <c r="T132" i="37"/>
  <c r="R124" i="37"/>
  <c r="T124" i="37"/>
  <c r="R116" i="37"/>
  <c r="R145" i="37"/>
  <c r="T145" i="37"/>
  <c r="R121" i="37"/>
  <c r="T121" i="37"/>
  <c r="T189" i="37"/>
  <c r="R189" i="37"/>
  <c r="R142" i="37"/>
  <c r="T142" i="37"/>
  <c r="T138" i="37"/>
  <c r="R138" i="37"/>
  <c r="T126" i="37"/>
  <c r="R126" i="37"/>
  <c r="R118" i="37"/>
  <c r="T118" i="37"/>
  <c r="R119" i="37"/>
  <c r="T119" i="37"/>
  <c r="R207" i="37"/>
  <c r="T207" i="37"/>
  <c r="T197" i="37"/>
  <c r="R197" i="37"/>
  <c r="T204" i="37"/>
  <c r="T188" i="37"/>
  <c r="R200" i="37"/>
  <c r="T200" i="37"/>
  <c r="T184" i="37"/>
  <c r="R184" i="37"/>
  <c r="T110" i="37"/>
  <c r="R110" i="37"/>
  <c r="T164" i="37"/>
  <c r="R164" i="37"/>
  <c r="T144" i="37"/>
  <c r="R144" i="37"/>
  <c r="T136" i="37"/>
  <c r="R136" i="37"/>
  <c r="R128" i="37"/>
  <c r="T128" i="37"/>
  <c r="R120" i="37"/>
  <c r="T120" i="37"/>
  <c r="R112" i="37"/>
  <c r="T112" i="37"/>
  <c r="R125" i="37"/>
  <c r="T125" i="37"/>
  <c r="R117" i="37"/>
  <c r="R113" i="37"/>
  <c r="T205" i="37"/>
  <c r="R205" i="37"/>
  <c r="R134" i="37"/>
  <c r="T134" i="37"/>
  <c r="R122" i="37"/>
  <c r="T122" i="37"/>
  <c r="R123" i="37"/>
  <c r="T123" i="37"/>
  <c r="R111" i="37"/>
  <c r="T111" i="37"/>
  <c r="T180" i="37"/>
  <c r="R180" i="37"/>
  <c r="T209" i="37"/>
  <c r="R209" i="37"/>
  <c r="T187" i="37"/>
  <c r="R187" i="37"/>
  <c r="R182" i="37"/>
  <c r="T182" i="37"/>
  <c r="T196" i="37"/>
  <c r="U7" i="37" l="1"/>
  <c r="U42" i="37"/>
  <c r="U30" i="37"/>
  <c r="U10" i="37"/>
  <c r="U46" i="37"/>
  <c r="U38" i="37"/>
  <c r="U75" i="37"/>
  <c r="U107" i="37"/>
  <c r="U20" i="37"/>
  <c r="U78" i="37"/>
  <c r="U35" i="37"/>
  <c r="U85" i="37"/>
  <c r="U98" i="37"/>
  <c r="U94" i="37"/>
  <c r="U19" i="37"/>
  <c r="U51" i="37"/>
  <c r="U12" i="37"/>
  <c r="U41" i="37"/>
  <c r="U17" i="37"/>
  <c r="U33" i="37"/>
  <c r="U91" i="37"/>
  <c r="U89" i="37"/>
  <c r="U9" i="37"/>
  <c r="U44" i="37"/>
  <c r="U52" i="37"/>
  <c r="U28" i="37"/>
  <c r="U60" i="37"/>
  <c r="U14" i="37"/>
  <c r="U36" i="37"/>
  <c r="U86" i="37"/>
  <c r="U83" i="37"/>
  <c r="U62" i="37"/>
  <c r="S110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野球</author>
    <author>電通</author>
  </authors>
  <commentList>
    <comment ref="I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日付、大会名、球場場所などを
メモしておくと見直す時に便利です</t>
        </r>
      </text>
    </comment>
    <comment ref="R1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  <comment ref="A4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勝利チームに
☆がつきます</t>
        </r>
      </text>
    </comment>
    <comment ref="B4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チーム名を記入してください
自チーム名は正確に記入してください（A1セル参照）
コピー&amp;ペーストでもいいです。</t>
        </r>
      </text>
    </comment>
    <comment ref="R4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ブルーの箇所は、自動計算箇所です
</t>
        </r>
      </text>
    </comment>
    <comment ref="H8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長打もすべて含む安打数を記入してください
単打１本＋本塁打１本なら、２と記入</t>
        </r>
      </text>
    </comment>
    <comment ref="B9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選手名は、
登録選手名で正確に記入してください
（集計ができなくなります）</t>
        </r>
      </text>
    </comment>
    <comment ref="A15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代打者は、
打順の下に行を挿入して記入してください</t>
        </r>
      </text>
    </comment>
    <comment ref="V20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投手の守備時のエラーはここへ記入してください</t>
        </r>
      </text>
    </comment>
    <comment ref="A30" authorId="0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１１～１５人打順で試合をした場合は、
こちらのプラスマークをクリック</t>
        </r>
      </text>
    </comment>
    <comment ref="G34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被本塁打含む、
すべての被安打を記入します</t>
        </r>
      </text>
    </comment>
    <comment ref="S34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勝利、敗戦、セーブ、HPは、
該当投手の欄に、数字の１を記入します</t>
        </r>
      </text>
    </comment>
    <comment ref="D35" authorId="0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イニング途中での、
投手交代は交代までにとったアウトを記入します（１か２）</t>
        </r>
      </text>
    </comment>
    <comment ref="A44" authorId="0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８人以上の継投の場合は、左のプラスマークをクリックして記入してください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d16473</author>
  </authors>
  <commentList>
    <comment ref="B11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データを集計後、
該当箇所にデータを貼付して、
</t>
        </r>
        <r>
          <rPr>
            <b/>
            <sz val="9"/>
            <color indexed="10"/>
            <rFont val="ＭＳ Ｐゴシック"/>
            <family val="3"/>
            <charset val="128"/>
          </rPr>
          <t>貼り付け先の書式に合わせる</t>
        </r>
        <r>
          <rPr>
            <b/>
            <sz val="9"/>
            <color indexed="81"/>
            <rFont val="ＭＳ Ｐゴシック"/>
            <family val="3"/>
            <charset val="128"/>
          </rPr>
          <t>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電通</author>
  </authors>
  <commentList>
    <comment ref="R1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↑延長戦の場合はこのプラスマークをクリック</t>
        </r>
      </text>
    </comment>
  </commentList>
</comments>
</file>

<file path=xl/sharedStrings.xml><?xml version="1.0" encoding="utf-8"?>
<sst xmlns="http://schemas.openxmlformats.org/spreadsheetml/2006/main" count="899" uniqueCount="213">
  <si>
    <t>チーム名</t>
    <rPh sb="3" eb="4">
      <t>メイ</t>
    </rPh>
    <phoneticPr fontId="1"/>
  </si>
  <si>
    <t>合計</t>
    <rPh sb="0" eb="2">
      <t>ゴウケイ</t>
    </rPh>
    <phoneticPr fontId="1"/>
  </si>
  <si>
    <t>打順</t>
    <rPh sb="0" eb="2">
      <t>ダジュン</t>
    </rPh>
    <phoneticPr fontId="1"/>
  </si>
  <si>
    <t>打席数</t>
    <rPh sb="0" eb="2">
      <t>ダセキ</t>
    </rPh>
    <rPh sb="2" eb="3">
      <t>スウ</t>
    </rPh>
    <phoneticPr fontId="1"/>
  </si>
  <si>
    <t>総得点</t>
    <rPh sb="0" eb="3">
      <t>ソウトクテン</t>
    </rPh>
    <phoneticPr fontId="1"/>
  </si>
  <si>
    <t>総失点</t>
    <rPh sb="0" eb="1">
      <t>ソウ</t>
    </rPh>
    <rPh sb="1" eb="3">
      <t>シッテン</t>
    </rPh>
    <phoneticPr fontId="1"/>
  </si>
  <si>
    <t>日付</t>
    <rPh sb="0" eb="2">
      <t>ヒヅケ</t>
    </rPh>
    <phoneticPr fontId="1"/>
  </si>
  <si>
    <t>打点</t>
    <rPh sb="0" eb="2">
      <t>ダテン</t>
    </rPh>
    <phoneticPr fontId="1"/>
  </si>
  <si>
    <t>得点</t>
    <rPh sb="0" eb="2">
      <t>トクテン</t>
    </rPh>
    <phoneticPr fontId="1"/>
  </si>
  <si>
    <t>三振</t>
    <rPh sb="0" eb="2">
      <t>サンシン</t>
    </rPh>
    <phoneticPr fontId="1"/>
  </si>
  <si>
    <t>盗塁</t>
    <rPh sb="0" eb="2">
      <t>トウルイ</t>
    </rPh>
    <phoneticPr fontId="1"/>
  </si>
  <si>
    <t>失策</t>
    <rPh sb="0" eb="2">
      <t>シッサク</t>
    </rPh>
    <phoneticPr fontId="1"/>
  </si>
  <si>
    <t>本塁打</t>
    <rPh sb="0" eb="3">
      <t>ホンルイダ</t>
    </rPh>
    <phoneticPr fontId="1"/>
  </si>
  <si>
    <t>2塁打</t>
    <rPh sb="1" eb="2">
      <t>ルイ</t>
    </rPh>
    <rPh sb="2" eb="3">
      <t>ダ</t>
    </rPh>
    <phoneticPr fontId="1"/>
  </si>
  <si>
    <t>3塁打</t>
    <rPh sb="1" eb="2">
      <t>ルイ</t>
    </rPh>
    <rPh sb="2" eb="3">
      <t>ダ</t>
    </rPh>
    <phoneticPr fontId="1"/>
  </si>
  <si>
    <t>登板順</t>
    <rPh sb="0" eb="2">
      <t>トウバン</t>
    </rPh>
    <rPh sb="2" eb="3">
      <t>ジュン</t>
    </rPh>
    <phoneticPr fontId="1"/>
  </si>
  <si>
    <t>完了イニング</t>
    <rPh sb="0" eb="2">
      <t>カンリョウ</t>
    </rPh>
    <phoneticPr fontId="1"/>
  </si>
  <si>
    <t>打者数</t>
    <rPh sb="0" eb="2">
      <t>ダシャ</t>
    </rPh>
    <rPh sb="2" eb="3">
      <t>スウ</t>
    </rPh>
    <phoneticPr fontId="1"/>
  </si>
  <si>
    <t>投球数</t>
    <rPh sb="0" eb="2">
      <t>トウキュウ</t>
    </rPh>
    <rPh sb="2" eb="3">
      <t>スウ</t>
    </rPh>
    <phoneticPr fontId="1"/>
  </si>
  <si>
    <t>被安打</t>
    <rPh sb="0" eb="3">
      <t>ヒアンダ</t>
    </rPh>
    <phoneticPr fontId="1"/>
  </si>
  <si>
    <t>被本塁打</t>
    <rPh sb="0" eb="1">
      <t>ヒ</t>
    </rPh>
    <rPh sb="1" eb="4">
      <t>ホンルイダ</t>
    </rPh>
    <phoneticPr fontId="1"/>
  </si>
  <si>
    <t>奪三振</t>
    <rPh sb="0" eb="1">
      <t>ウバ</t>
    </rPh>
    <rPh sb="1" eb="3">
      <t>サンシン</t>
    </rPh>
    <phoneticPr fontId="1"/>
  </si>
  <si>
    <t>与四死球</t>
    <rPh sb="0" eb="1">
      <t>ヨ</t>
    </rPh>
    <rPh sb="1" eb="4">
      <t>シシキュウ</t>
    </rPh>
    <phoneticPr fontId="1"/>
  </si>
  <si>
    <t>失点</t>
    <rPh sb="0" eb="2">
      <t>シッテン</t>
    </rPh>
    <phoneticPr fontId="1"/>
  </si>
  <si>
    <t>自責点</t>
    <rPh sb="0" eb="2">
      <t>ジセキ</t>
    </rPh>
    <rPh sb="2" eb="3">
      <t>テン</t>
    </rPh>
    <phoneticPr fontId="1"/>
  </si>
  <si>
    <t>勝利</t>
    <rPh sb="0" eb="2">
      <t>ショウリ</t>
    </rPh>
    <phoneticPr fontId="1"/>
  </si>
  <si>
    <t>敗戦</t>
    <rPh sb="0" eb="2">
      <t>ハイセン</t>
    </rPh>
    <phoneticPr fontId="1"/>
  </si>
  <si>
    <t>安打
（長打含む）</t>
    <rPh sb="0" eb="2">
      <t>アンダ</t>
    </rPh>
    <rPh sb="4" eb="6">
      <t>チョウダ</t>
    </rPh>
    <rPh sb="6" eb="7">
      <t>フク</t>
    </rPh>
    <phoneticPr fontId="1"/>
  </si>
  <si>
    <t>名前
（登録選手名）</t>
    <rPh sb="0" eb="2">
      <t>ナマエ</t>
    </rPh>
    <rPh sb="4" eb="6">
      <t>トウロク</t>
    </rPh>
    <rPh sb="6" eb="8">
      <t>センシュ</t>
    </rPh>
    <rPh sb="8" eb="9">
      <t>メイ</t>
    </rPh>
    <phoneticPr fontId="1"/>
  </si>
  <si>
    <t>大会名</t>
    <rPh sb="0" eb="2">
      <t>タイカイ</t>
    </rPh>
    <rPh sb="2" eb="3">
      <t>メイ</t>
    </rPh>
    <phoneticPr fontId="1"/>
  </si>
  <si>
    <t>合計</t>
    <rPh sb="0" eb="2">
      <t>ゴウケイ</t>
    </rPh>
    <phoneticPr fontId="1"/>
  </si>
  <si>
    <t>途中アウト</t>
    <rPh sb="0" eb="2">
      <t>トチュウ</t>
    </rPh>
    <phoneticPr fontId="1"/>
  </si>
  <si>
    <t>安打</t>
    <rPh sb="0" eb="2">
      <t>アンダ</t>
    </rPh>
    <phoneticPr fontId="1"/>
  </si>
  <si>
    <t>失策</t>
    <rPh sb="0" eb="2">
      <t>シッサク</t>
    </rPh>
    <phoneticPr fontId="1"/>
  </si>
  <si>
    <t>P（10）</t>
    <phoneticPr fontId="1"/>
  </si>
  <si>
    <t>通算</t>
    <rPh sb="0" eb="2">
      <t>ツウサン</t>
    </rPh>
    <phoneticPr fontId="1"/>
  </si>
  <si>
    <t>試合</t>
    <rPh sb="0" eb="2">
      <t>シアイ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</si>
  <si>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</si>
  <si>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</si>
  <si>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チーム合計</t>
    <rPh sb="3" eb="5">
      <t>ゴウケイ</t>
    </rPh>
    <phoneticPr fontId="1"/>
  </si>
  <si>
    <t>場所</t>
    <rPh sb="0" eb="2">
      <t>バショ</t>
    </rPh>
    <phoneticPr fontId="1"/>
  </si>
  <si>
    <t>セーブ</t>
  </si>
  <si>
    <t>HP</t>
  </si>
  <si>
    <t>フルネーム</t>
    <phoneticPr fontId="1"/>
  </si>
  <si>
    <t>チーム名</t>
    <rPh sb="3" eb="4">
      <t>メイ</t>
    </rPh>
    <phoneticPr fontId="1"/>
  </si>
  <si>
    <t>打率</t>
    <rPh sb="0" eb="2">
      <t>ダリツ</t>
    </rPh>
    <phoneticPr fontId="1"/>
  </si>
  <si>
    <t>投球アウト</t>
    <rPh sb="0" eb="2">
      <t>トウキュウ</t>
    </rPh>
    <phoneticPr fontId="1"/>
  </si>
  <si>
    <t>防御率</t>
    <rPh sb="0" eb="3">
      <t>ボウギョリツ</t>
    </rPh>
    <phoneticPr fontId="1"/>
  </si>
  <si>
    <t>被打率</t>
    <rPh sb="0" eb="1">
      <t>ヒ</t>
    </rPh>
    <rPh sb="1" eb="3">
      <t>ダリツ</t>
    </rPh>
    <phoneticPr fontId="1"/>
  </si>
  <si>
    <t>被安打（被本含む）</t>
    <rPh sb="0" eb="3">
      <t>ヒアンダ</t>
    </rPh>
    <rPh sb="4" eb="5">
      <t>ヒ</t>
    </rPh>
    <rPh sb="5" eb="6">
      <t>ホン</t>
    </rPh>
    <rPh sb="6" eb="7">
      <t>フク</t>
    </rPh>
    <phoneticPr fontId="1"/>
  </si>
  <si>
    <t>奪三振率</t>
    <rPh sb="0" eb="1">
      <t>ウバ</t>
    </rPh>
    <rPh sb="1" eb="3">
      <t>サンシン</t>
    </rPh>
    <rPh sb="3" eb="4">
      <t>リツ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</si>
  <si>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</si>
  <si>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</si>
  <si>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</si>
  <si>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</si>
  <si>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</si>
  <si>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</si>
  <si>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</si>
  <si>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</si>
  <si>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</si>
  <si>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P（10）</t>
    <phoneticPr fontId="1"/>
  </si>
  <si>
    <t>完了イニング（整数）</t>
    <rPh sb="0" eb="2">
      <t>カンリョウ</t>
    </rPh>
    <rPh sb="7" eb="9">
      <t>セイスウ</t>
    </rPh>
    <phoneticPr fontId="1"/>
  </si>
  <si>
    <t>途中アウト（1or2）</t>
    <rPh sb="0" eb="2">
      <t>トチュウ</t>
    </rPh>
    <phoneticPr fontId="1"/>
  </si>
  <si>
    <r>
      <t xml:space="preserve">勝利
</t>
    </r>
    <r>
      <rPr>
        <sz val="9"/>
        <color theme="1"/>
        <rFont val="ＭＳ Ｐゴシック"/>
        <family val="3"/>
        <charset val="128"/>
        <scheme val="minor"/>
      </rPr>
      <t>(1で記入）</t>
    </r>
    <rPh sb="0" eb="2">
      <t>ショウリ</t>
    </rPh>
    <rPh sb="6" eb="8">
      <t>キニュウ</t>
    </rPh>
    <phoneticPr fontId="1"/>
  </si>
  <si>
    <r>
      <t xml:space="preserve">敗戦
</t>
    </r>
    <r>
      <rPr>
        <sz val="9"/>
        <color theme="1"/>
        <rFont val="ＭＳ Ｐゴシック"/>
        <family val="3"/>
        <charset val="128"/>
        <scheme val="minor"/>
      </rPr>
      <t>(1で記入）</t>
    </r>
    <rPh sb="0" eb="2">
      <t>ハイセン</t>
    </rPh>
    <phoneticPr fontId="1"/>
  </si>
  <si>
    <r>
      <t xml:space="preserve">セーブ
</t>
    </r>
    <r>
      <rPr>
        <sz val="9"/>
        <color theme="1"/>
        <rFont val="ＭＳ Ｐゴシック"/>
        <family val="3"/>
        <charset val="128"/>
        <scheme val="minor"/>
      </rPr>
      <t>(1で記入）</t>
    </r>
    <phoneticPr fontId="1"/>
  </si>
  <si>
    <r>
      <t xml:space="preserve">HP
</t>
    </r>
    <r>
      <rPr>
        <sz val="9"/>
        <color theme="1"/>
        <rFont val="ＭＳ Ｐゴシック"/>
        <family val="3"/>
        <charset val="128"/>
        <scheme val="minor"/>
      </rPr>
      <t>(1で記入）</t>
    </r>
    <phoneticPr fontId="1"/>
  </si>
  <si>
    <r>
      <t>被安打</t>
    </r>
    <r>
      <rPr>
        <sz val="6"/>
        <color theme="1"/>
        <rFont val="ＭＳ Ｐゴシック"/>
        <family val="3"/>
        <charset val="128"/>
        <scheme val="minor"/>
      </rPr>
      <t>（被本含む）</t>
    </r>
    <rPh sb="0" eb="3">
      <t>ヒアンダ</t>
    </rPh>
    <rPh sb="4" eb="5">
      <t>ヒ</t>
    </rPh>
    <rPh sb="5" eb="6">
      <t>ホン</t>
    </rPh>
    <rPh sb="6" eb="7">
      <t>フク</t>
    </rPh>
    <phoneticPr fontId="1"/>
  </si>
  <si>
    <t>イニング別成績</t>
    <rPh sb="4" eb="5">
      <t>ベツ</t>
    </rPh>
    <rPh sb="5" eb="7">
      <t>セイセキ</t>
    </rPh>
    <phoneticPr fontId="1"/>
  </si>
  <si>
    <t>メモ</t>
    <phoneticPr fontId="1"/>
  </si>
  <si>
    <r>
      <t xml:space="preserve">HP
</t>
    </r>
    <r>
      <rPr>
        <sz val="9"/>
        <color theme="1"/>
        <rFont val="ＭＳ Ｐゴシック"/>
        <family val="3"/>
        <charset val="128"/>
        <scheme val="minor"/>
      </rPr>
      <t>(1で記入）</t>
    </r>
    <phoneticPr fontId="1"/>
  </si>
  <si>
    <r>
      <t xml:space="preserve">セーブ
</t>
    </r>
    <r>
      <rPr>
        <sz val="9"/>
        <color theme="1"/>
        <rFont val="ＭＳ Ｐゴシック"/>
        <family val="3"/>
        <charset val="128"/>
        <scheme val="minor"/>
      </rPr>
      <t>(1で記入）</t>
    </r>
    <phoneticPr fontId="1"/>
  </si>
  <si>
    <t>勝率</t>
    <rPh sb="0" eb="2">
      <t>ショウリツ</t>
    </rPh>
    <phoneticPr fontId="1"/>
  </si>
  <si>
    <t>③チーム名と全選手名を入力できたら、実際に試合結果を入力していきます（記入例を参考）</t>
    <rPh sb="4" eb="5">
      <t>メイ</t>
    </rPh>
    <rPh sb="6" eb="7">
      <t>ゼン</t>
    </rPh>
    <rPh sb="7" eb="10">
      <t>センシュメイ</t>
    </rPh>
    <rPh sb="11" eb="13">
      <t>ニュウリョク</t>
    </rPh>
    <rPh sb="18" eb="20">
      <t>ジッサイ</t>
    </rPh>
    <rPh sb="21" eb="23">
      <t>シアイ</t>
    </rPh>
    <rPh sb="23" eb="25">
      <t>ケッカ</t>
    </rPh>
    <rPh sb="26" eb="28">
      <t>ニュウリョク</t>
    </rPh>
    <rPh sb="35" eb="37">
      <t>キニュウ</t>
    </rPh>
    <rPh sb="37" eb="38">
      <t>レイ</t>
    </rPh>
    <rPh sb="39" eb="41">
      <t>サンコウ</t>
    </rPh>
    <phoneticPr fontId="1"/>
  </si>
  <si>
    <t>④各試合の合計は、【チーム集計】シートと、【個人集計】シートに自動的に集約されていきます（最大20試合）</t>
    <rPh sb="1" eb="4">
      <t>カクシアイ</t>
    </rPh>
    <rPh sb="5" eb="7">
      <t>ゴウケイ</t>
    </rPh>
    <rPh sb="13" eb="15">
      <t>シュウケイ</t>
    </rPh>
    <rPh sb="22" eb="24">
      <t>コジン</t>
    </rPh>
    <rPh sb="24" eb="26">
      <t>シュウケイ</t>
    </rPh>
    <rPh sb="31" eb="34">
      <t>ジドウテキ</t>
    </rPh>
    <rPh sb="35" eb="37">
      <t>シュウヤク</t>
    </rPh>
    <rPh sb="45" eb="47">
      <t>サイダイ</t>
    </rPh>
    <rPh sb="49" eb="51">
      <t>シアイ</t>
    </rPh>
    <phoneticPr fontId="1"/>
  </si>
  <si>
    <t>×</t>
    <phoneticPr fontId="1"/>
  </si>
  <si>
    <t>←②登録選手を入れて行きます（フルネームがオススメ）、背番号順などがわかりやすいと思います</t>
    <rPh sb="2" eb="4">
      <t>トウロク</t>
    </rPh>
    <rPh sb="4" eb="6">
      <t>センシュ</t>
    </rPh>
    <rPh sb="7" eb="8">
      <t>イ</t>
    </rPh>
    <rPh sb="10" eb="11">
      <t>イ</t>
    </rPh>
    <rPh sb="27" eb="30">
      <t>セバンゴウ</t>
    </rPh>
    <rPh sb="30" eb="31">
      <t>ジュン</t>
    </rPh>
    <rPh sb="41" eb="42">
      <t>オモ</t>
    </rPh>
    <phoneticPr fontId="1"/>
  </si>
  <si>
    <t>野球少年ズ</t>
  </si>
  <si>
    <t>野球少年ズ</t>
    <rPh sb="0" eb="2">
      <t>ヤキュウ</t>
    </rPh>
    <rPh sb="2" eb="4">
      <t>ショウネン</t>
    </rPh>
    <phoneticPr fontId="1"/>
  </si>
  <si>
    <t>西浜運動公園</t>
    <rPh sb="0" eb="1">
      <t>ニシ</t>
    </rPh>
    <rPh sb="1" eb="2">
      <t>ハマ</t>
    </rPh>
    <rPh sb="2" eb="4">
      <t>ウンドウ</t>
    </rPh>
    <rPh sb="4" eb="6">
      <t>コウエン</t>
    </rPh>
    <phoneticPr fontId="1"/>
  </si>
  <si>
    <t>あいう　えお</t>
    <phoneticPr fontId="1"/>
  </si>
  <si>
    <t>かきく　けこ</t>
    <phoneticPr fontId="1"/>
  </si>
  <si>
    <t>さしす　せそ</t>
    <phoneticPr fontId="1"/>
  </si>
  <si>
    <t>たちつ　てと</t>
    <phoneticPr fontId="1"/>
  </si>
  <si>
    <t>なにぬ　ねの</t>
    <phoneticPr fontId="1"/>
  </si>
  <si>
    <t>はひふ　へほ</t>
    <phoneticPr fontId="1"/>
  </si>
  <si>
    <t>まみむ　めも</t>
    <phoneticPr fontId="1"/>
  </si>
  <si>
    <t>やゆ　よ</t>
    <phoneticPr fontId="1"/>
  </si>
  <si>
    <t>らりる　れろ</t>
    <phoneticPr fontId="1"/>
  </si>
  <si>
    <t>ぴんち　ひったー１</t>
    <phoneticPr fontId="1"/>
  </si>
  <si>
    <t>ぴんち　ひったー２</t>
    <phoneticPr fontId="1"/>
  </si>
  <si>
    <t>ぴっちゃ　１</t>
  </si>
  <si>
    <t>ぴっちゃ　１</t>
    <phoneticPr fontId="1"/>
  </si>
  <si>
    <t>ぴっちゃ　３</t>
  </si>
  <si>
    <t>ぴっちゃ　３</t>
    <phoneticPr fontId="1"/>
  </si>
  <si>
    <t>ぴっちゃ　２</t>
  </si>
  <si>
    <t>ぴっちゃ　２</t>
    <phoneticPr fontId="1"/>
  </si>
  <si>
    <t>相手チーム</t>
    <rPh sb="0" eb="2">
      <t>アイテ</t>
    </rPh>
    <phoneticPr fontId="1"/>
  </si>
  <si>
    <t>個人成績集計</t>
    <rPh sb="0" eb="2">
      <t>コジン</t>
    </rPh>
    <rPh sb="2" eb="4">
      <t>セイセキ</t>
    </rPh>
    <rPh sb="4" eb="6">
      <t>シュウケイ</t>
    </rPh>
    <phoneticPr fontId="1"/>
  </si>
  <si>
    <t>登録選手</t>
    <rPh sb="0" eb="2">
      <t>トウロク</t>
    </rPh>
    <rPh sb="2" eb="4">
      <t>センシュ</t>
    </rPh>
    <phoneticPr fontId="1"/>
  </si>
  <si>
    <t>オレンジの箇所は、手入力お願いします。</t>
    <rPh sb="5" eb="7">
      <t>カショ</t>
    </rPh>
    <rPh sb="9" eb="10">
      <t>テ</t>
    </rPh>
    <rPh sb="10" eb="12">
      <t>ニュウリョク</t>
    </rPh>
    <rPh sb="13" eb="14">
      <t>ネガ</t>
    </rPh>
    <phoneticPr fontId="1"/>
  </si>
  <si>
    <t>各項目の一番いい成績が黄色くなります。</t>
    <rPh sb="0" eb="1">
      <t>カク</t>
    </rPh>
    <rPh sb="1" eb="3">
      <t>コウモク</t>
    </rPh>
    <rPh sb="4" eb="6">
      <t>イチバン</t>
    </rPh>
    <rPh sb="8" eb="10">
      <t>セイセキ</t>
    </rPh>
    <rPh sb="11" eb="13">
      <t>キイロ</t>
    </rPh>
    <phoneticPr fontId="1"/>
  </si>
  <si>
    <t>←①チーム名を記入します（全シートへリンクします）</t>
    <rPh sb="5" eb="6">
      <t>メイ</t>
    </rPh>
    <rPh sb="7" eb="9">
      <t>キニュウ</t>
    </rPh>
    <rPh sb="13" eb="14">
      <t>ゼン</t>
    </rPh>
    <phoneticPr fontId="1"/>
  </si>
  <si>
    <t>　　  選手名で集計をしますので、全シートで同じ選手名をご使用ください</t>
    <rPh sb="4" eb="7">
      <t>センシュメイ</t>
    </rPh>
    <rPh sb="8" eb="10">
      <t>シュウケイ</t>
    </rPh>
    <rPh sb="17" eb="18">
      <t>ゼン</t>
    </rPh>
    <rPh sb="22" eb="23">
      <t>オナ</t>
    </rPh>
    <rPh sb="24" eb="27">
      <t>センシュメイ</t>
    </rPh>
    <rPh sb="29" eb="31">
      <t>シヨウ</t>
    </rPh>
    <phoneticPr fontId="1"/>
  </si>
  <si>
    <t>　　  最大100名まで、選手名を記入することができます</t>
    <rPh sb="4" eb="6">
      <t>サイダイ</t>
    </rPh>
    <rPh sb="9" eb="10">
      <t>メイ</t>
    </rPh>
    <rPh sb="13" eb="16">
      <t>センシュメイ</t>
    </rPh>
    <rPh sb="17" eb="19">
      <t>キニュウ</t>
    </rPh>
    <phoneticPr fontId="1"/>
  </si>
  <si>
    <t>安打
（長打含む）</t>
  </si>
  <si>
    <t>分</t>
    <rPh sb="0" eb="1">
      <t>ワ</t>
    </rPh>
    <phoneticPr fontId="1"/>
  </si>
  <si>
    <t>【ＭＶＰ】</t>
    <phoneticPr fontId="1"/>
  </si>
  <si>
    <t>【主将から一言】</t>
    <rPh sb="1" eb="3">
      <t>シュショウ</t>
    </rPh>
    <rPh sb="5" eb="7">
      <t>ヒトコト</t>
    </rPh>
    <phoneticPr fontId="1"/>
  </si>
  <si>
    <t>【監督から一言】</t>
    <rPh sb="1" eb="3">
      <t>カントク</t>
    </rPh>
    <rPh sb="5" eb="7">
      <t>ヒトコト</t>
    </rPh>
    <phoneticPr fontId="1"/>
  </si>
  <si>
    <t>○○○○</t>
    <phoneticPr fontId="1"/>
  </si>
  <si>
    <t>Best　3</t>
    <phoneticPr fontId="1"/>
  </si>
  <si>
    <t>○○○</t>
    <phoneticPr fontId="1"/>
  </si>
  <si>
    <t>奪三振数</t>
    <rPh sb="0" eb="1">
      <t>ウバ</t>
    </rPh>
    <rPh sb="1" eb="3">
      <t>サンシン</t>
    </rPh>
    <rPh sb="3" eb="4">
      <t>スウ</t>
    </rPh>
    <phoneticPr fontId="1"/>
  </si>
  <si>
    <t>勝利数</t>
    <rPh sb="0" eb="2">
      <t>ショウリ</t>
    </rPh>
    <rPh sb="2" eb="3">
      <t>スウ</t>
    </rPh>
    <phoneticPr fontId="1"/>
  </si>
  <si>
    <t>【投手成績】</t>
    <rPh sb="1" eb="3">
      <t>トウシュ</t>
    </rPh>
    <rPh sb="3" eb="5">
      <t>セイセキ</t>
    </rPh>
    <phoneticPr fontId="1"/>
  </si>
  <si>
    <t>Best　５</t>
    <phoneticPr fontId="1"/>
  </si>
  <si>
    <t>Best　５</t>
    <phoneticPr fontId="1"/>
  </si>
  <si>
    <t>【打撃成績】</t>
    <rPh sb="1" eb="3">
      <t>ダゲキ</t>
    </rPh>
    <rPh sb="3" eb="5">
      <t>セイセキ</t>
    </rPh>
    <phoneticPr fontId="1"/>
  </si>
  <si>
    <t>○○○○シーズン　規定打席○打席以上、規定投球回数○イニング以上</t>
    <rPh sb="9" eb="11">
      <t>キテイ</t>
    </rPh>
    <rPh sb="11" eb="13">
      <t>ダセキ</t>
    </rPh>
    <rPh sb="14" eb="16">
      <t>ダセキ</t>
    </rPh>
    <rPh sb="16" eb="18">
      <t>イジョウ</t>
    </rPh>
    <rPh sb="19" eb="21">
      <t>キテイ</t>
    </rPh>
    <rPh sb="21" eb="23">
      <t>トウキュウ</t>
    </rPh>
    <rPh sb="23" eb="25">
      <t>カイスウ</t>
    </rPh>
    <rPh sb="30" eb="32">
      <t>イジョウ</t>
    </rPh>
    <phoneticPr fontId="1"/>
  </si>
  <si>
    <t>個人成績ランキング</t>
    <rPh sb="0" eb="2">
      <t>コジン</t>
    </rPh>
    <rPh sb="2" eb="4">
      <t>セイセキ</t>
    </rPh>
    <phoneticPr fontId="1"/>
  </si>
  <si>
    <t>登録選手</t>
  </si>
  <si>
    <t>フルネーム</t>
  </si>
  <si>
    <t>四死球</t>
  </si>
  <si>
    <t>四死球</t>
    <rPh sb="0" eb="3">
      <t>シシキュウ</t>
    </rPh>
    <phoneticPr fontId="1"/>
  </si>
  <si>
    <t>犠打</t>
  </si>
  <si>
    <t>犠打</t>
    <rPh sb="0" eb="2">
      <t>ギダ</t>
    </rPh>
    <phoneticPr fontId="1"/>
  </si>
  <si>
    <t>犠飛</t>
    <rPh sb="0" eb="2">
      <t>ギヒ</t>
    </rPh>
    <phoneticPr fontId="1"/>
  </si>
  <si>
    <t>2塁打</t>
  </si>
  <si>
    <t>3塁打</t>
  </si>
  <si>
    <t>本塁打</t>
  </si>
  <si>
    <t>失策(野手として）</t>
    <rPh sb="0" eb="2">
      <t>シッサク</t>
    </rPh>
    <rPh sb="3" eb="5">
      <t>ヤシュ</t>
    </rPh>
    <phoneticPr fontId="1"/>
  </si>
  <si>
    <t>列1</t>
  </si>
  <si>
    <t>犠打</t>
    <rPh sb="0" eb="2">
      <t>ギダ</t>
    </rPh>
    <phoneticPr fontId="1"/>
  </si>
  <si>
    <t>失策（野手として）</t>
    <rPh sb="0" eb="2">
      <t>シッサク</t>
    </rPh>
    <rPh sb="3" eb="5">
      <t>ヤシュ</t>
    </rPh>
    <phoneticPr fontId="1"/>
  </si>
  <si>
    <t>打席数</t>
  </si>
  <si>
    <t>得点</t>
  </si>
  <si>
    <t>打点</t>
  </si>
  <si>
    <t>三振</t>
  </si>
  <si>
    <t>盗塁</t>
  </si>
  <si>
    <t>打数</t>
  </si>
  <si>
    <t>打率</t>
  </si>
  <si>
    <t>出塁率</t>
  </si>
  <si>
    <t>長打率</t>
  </si>
  <si>
    <t>OPS</t>
  </si>
  <si>
    <t>塁打数</t>
  </si>
  <si>
    <t>犠飛</t>
    <phoneticPr fontId="1"/>
  </si>
  <si>
    <t>犠飛</t>
    <rPh sb="0" eb="2">
      <t>ギヒトビ</t>
    </rPh>
    <phoneticPr fontId="1"/>
  </si>
  <si>
    <t>自分に合ったバットを選ぼう！</t>
    <rPh sb="0" eb="2">
      <t>ジブン</t>
    </rPh>
    <rPh sb="3" eb="4">
      <t>ア</t>
    </rPh>
    <rPh sb="10" eb="11">
      <t>エラ</t>
    </rPh>
    <phoneticPr fontId="1"/>
  </si>
  <si>
    <t>道具の進化を手にしよう</t>
    <rPh sb="0" eb="2">
      <t>ドウグ</t>
    </rPh>
    <rPh sb="3" eb="5">
      <t>シンカ</t>
    </rPh>
    <rPh sb="6" eb="7">
      <t>テ</t>
    </rPh>
    <phoneticPr fontId="1"/>
  </si>
  <si>
    <t>野球グッズ特集！</t>
    <rPh sb="0" eb="2">
      <t>ヤキュウ</t>
    </rPh>
    <rPh sb="5" eb="7">
      <t>トクシュウ</t>
    </rPh>
    <phoneticPr fontId="1"/>
  </si>
  <si>
    <t>飛距離を金で買う！</t>
    <rPh sb="0" eb="3">
      <t>ヒキョリ</t>
    </rPh>
    <rPh sb="4" eb="5">
      <t>カネ</t>
    </rPh>
    <rPh sb="6" eb="7">
      <t>カ</t>
    </rPh>
    <phoneticPr fontId="1"/>
  </si>
  <si>
    <t>野球入門グッズ特集</t>
    <rPh sb="0" eb="2">
      <t>ヤキュウ</t>
    </rPh>
    <rPh sb="2" eb="4">
      <t>ニュウモン</t>
    </rPh>
    <rPh sb="7" eb="9">
      <t>トクシュウ</t>
    </rPh>
    <phoneticPr fontId="1"/>
  </si>
  <si>
    <t>野球の進化は、道具の進化だ！</t>
    <rPh sb="0" eb="2">
      <t>ヤキュウ</t>
    </rPh>
    <rPh sb="3" eb="5">
      <t>シンカ</t>
    </rPh>
    <rPh sb="7" eb="9">
      <t>ドウグ</t>
    </rPh>
    <rPh sb="10" eb="12">
      <t>シンカ</t>
    </rPh>
    <phoneticPr fontId="1"/>
  </si>
  <si>
    <t>つくばBC</t>
    <phoneticPr fontId="1"/>
  </si>
  <si>
    <t>朝川　　優人</t>
  </si>
  <si>
    <t>上野　　蒼太</t>
  </si>
  <si>
    <t>川俣　　周平</t>
  </si>
  <si>
    <t>瀧本　　仁慈</t>
  </si>
  <si>
    <t>近松　祥太朗</t>
  </si>
  <si>
    <t>内記　　佑樹</t>
  </si>
  <si>
    <t>中川　　満生</t>
  </si>
  <si>
    <t>根本　　遥稀</t>
  </si>
  <si>
    <t>深谷　　嶺行</t>
  </si>
  <si>
    <t>渡邊　　蒼生　</t>
  </si>
  <si>
    <t>阿久津　良斗</t>
  </si>
  <si>
    <t>市橋　　醍虎</t>
  </si>
  <si>
    <t>大地　　晃生</t>
  </si>
  <si>
    <t>川井　　　匠</t>
  </si>
  <si>
    <t>岸田　　柊太</t>
  </si>
  <si>
    <t>近藤　　陽斗</t>
  </si>
  <si>
    <t>近藤　　優斗</t>
  </si>
  <si>
    <t>齋藤　　璃月</t>
  </si>
  <si>
    <t>澤柳　　和志</t>
  </si>
  <si>
    <t>篠崎　　航平</t>
  </si>
  <si>
    <t>鈴木　　拓人</t>
  </si>
  <si>
    <t>鈴木　　瞭太</t>
  </si>
  <si>
    <t>関　　　凉一</t>
  </si>
  <si>
    <t>高須　　旺太</t>
  </si>
  <si>
    <t>高橋　　　悠</t>
  </si>
  <si>
    <t>長堀　　旬也</t>
  </si>
  <si>
    <t>深谷　　武蔵</t>
  </si>
  <si>
    <t>松橋　史美子</t>
  </si>
  <si>
    <t>山中　　海斗　</t>
  </si>
  <si>
    <t>青木　　　仁</t>
  </si>
  <si>
    <t>新井　聡太郎</t>
  </si>
  <si>
    <t>伊藤　　圭亮</t>
  </si>
  <si>
    <t>蛯原　　唯人</t>
  </si>
  <si>
    <t>栗原　　　漣</t>
  </si>
  <si>
    <t>来栖　　快理</t>
  </si>
  <si>
    <t>小林　　優介</t>
  </si>
  <si>
    <t>杉田　　優人</t>
  </si>
  <si>
    <t>関　　　龍大</t>
  </si>
  <si>
    <t>武井　　悠翔</t>
  </si>
  <si>
    <t>冨澤　　　陸</t>
  </si>
  <si>
    <t>中島　　湊士</t>
  </si>
  <si>
    <t>中山　　頼駕</t>
  </si>
  <si>
    <t>二戸　　慶大</t>
  </si>
  <si>
    <t>野口　　知真</t>
  </si>
  <si>
    <t>羽深　　蒼大</t>
  </si>
  <si>
    <t>久留　　尚記</t>
  </si>
  <si>
    <t>本田　　隼士</t>
  </si>
  <si>
    <t>前田　　悠臣</t>
  </si>
  <si>
    <t>村上　　玄武</t>
  </si>
  <si>
    <t>吉岡　　遼馬</t>
  </si>
  <si>
    <t>吉田　　　航</t>
  </si>
  <si>
    <t>渡辺　　安道</t>
  </si>
  <si>
    <t>渡邉　　　謙</t>
  </si>
  <si>
    <t>渡邉　　汐登</t>
  </si>
  <si>
    <t>渡辺　　悠貴　</t>
  </si>
  <si>
    <t>ここはさわらない！！</t>
    <phoneticPr fontId="1"/>
  </si>
  <si>
    <t>↓ ↓ ここはさわらない！！</t>
    <phoneticPr fontId="1"/>
  </si>
  <si>
    <t>赤色の項目のみ数値を記入してください</t>
    <rPh sb="0" eb="2">
      <t xml:space="preserve">アカイロ </t>
    </rPh>
    <rPh sb="3" eb="5">
      <t xml:space="preserve">コウモク </t>
    </rPh>
    <rPh sb="7" eb="9">
      <t xml:space="preserve">スウチ </t>
    </rPh>
    <rPh sb="10" eb="12">
      <t xml:space="preserve">キニュウ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</si>
</sst>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.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373737"/>
      <name val="ＭＳ Ｐゴシック"/>
      <family val="2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1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38" fontId="0" fillId="3" borderId="0" xfId="1" applyFont="1" applyFill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7" fontId="3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distributed" vertical="center" shrinkToFit="1"/>
    </xf>
    <xf numFmtId="2" fontId="8" fillId="0" borderId="0" xfId="0" applyNumberFormat="1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>
      <alignment vertical="center"/>
    </xf>
    <xf numFmtId="2" fontId="10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7" fontId="8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8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0" xfId="2" applyAlignment="1">
      <alignment horizontal="left"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5" borderId="0" xfId="0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8" borderId="2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91"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numFmt numFmtId="177" formatCode=".0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numFmt numFmtId="177" formatCode=".0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numFmt numFmtId="177" formatCode=".0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numFmt numFmtId="177" formatCode=".000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77" formatCode=".0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numFmt numFmtId="177" formatCode=".0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numFmt numFmtId="177" formatCode=".0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8</xdr:row>
      <xdr:rowOff>123825</xdr:rowOff>
    </xdr:from>
    <xdr:to>
      <xdr:col>20</xdr:col>
      <xdr:colOff>552450</xdr:colOff>
      <xdr:row>23</xdr:row>
      <xdr:rowOff>5043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286750" y="2066925"/>
          <a:ext cx="3457575" cy="34530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スコアの書き方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＜全体＞</a:t>
          </a:r>
          <a:endParaRPr kumimoji="1" lang="en-US" altLang="ja-JP" sz="900"/>
        </a:p>
        <a:p>
          <a:r>
            <a:rPr kumimoji="1" lang="ja-JP" altLang="en-US" sz="900"/>
            <a:t>・オレンジは、必須入力箇所</a:t>
          </a:r>
          <a:endParaRPr kumimoji="1" lang="en-US" altLang="ja-JP" sz="900"/>
        </a:p>
        <a:p>
          <a:r>
            <a:rPr kumimoji="1" lang="ja-JP" altLang="en-US" sz="900"/>
            <a:t>・ブルーは自動計算箇所</a:t>
          </a:r>
          <a:endParaRPr kumimoji="1" lang="en-US" altLang="ja-JP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・延長戦の場合、画面の上の「＋」マークをクリック</a:t>
          </a:r>
          <a:endParaRPr kumimoji="1"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900"/>
        </a:p>
        <a:p>
          <a:r>
            <a:rPr kumimoji="1" lang="ja-JP" altLang="en-US" sz="900"/>
            <a:t>＜打者＞</a:t>
          </a:r>
          <a:endParaRPr kumimoji="1" lang="en-US" altLang="ja-JP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・名前は、正式登録名称のフルネーム（基本情報参照）</a:t>
          </a:r>
          <a:endParaRPr kumimoji="1"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900"/>
            <a:t>・代打は、打順の下に行を挿入していって記入</a:t>
          </a:r>
          <a:endParaRPr kumimoji="1" lang="en-US" altLang="ja-JP" sz="900"/>
        </a:p>
        <a:p>
          <a:r>
            <a:rPr kumimoji="1" lang="ja-JP" altLang="en-US" sz="900"/>
            <a:t>・</a:t>
          </a:r>
          <a:r>
            <a:rPr kumimoji="1" lang="en-US" altLang="ja-JP" sz="900"/>
            <a:t>P</a:t>
          </a:r>
          <a:r>
            <a:rPr kumimoji="1" lang="ja-JP" altLang="en-US" sz="900"/>
            <a:t>（</a:t>
          </a:r>
          <a:r>
            <a:rPr kumimoji="1" lang="en-US" altLang="ja-JP" sz="900"/>
            <a:t>10</a:t>
          </a:r>
          <a:r>
            <a:rPr kumimoji="1" lang="ja-JP" altLang="en-US" sz="900"/>
            <a:t>）欄には、投手陣を記入（</a:t>
          </a:r>
          <a:r>
            <a:rPr kumimoji="1" lang="en-US" altLang="ja-JP" sz="900"/>
            <a:t>DH</a:t>
          </a:r>
          <a:r>
            <a:rPr kumimoji="1" lang="ja-JP" altLang="en-US" sz="900"/>
            <a:t>制なら記入は失策のみ）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＜</a:t>
          </a:r>
          <a:r>
            <a: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投手</a:t>
          </a:r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＞</a:t>
          </a:r>
          <a:endParaRPr kumimoji="1"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・名前は、正式登録名称のフルネーム（基本情報参照）</a:t>
          </a:r>
          <a:endParaRPr kumimoji="1"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人以上の継投時は画面左の「＋」マークをクリック</a:t>
          </a:r>
          <a:endParaRPr kumimoji="1"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900"/>
        </a:p>
        <a:p>
          <a:r>
            <a:rPr kumimoji="1" lang="ja-JP" altLang="en-US" sz="900"/>
            <a:t>外部からデータを貼り付けする際は、</a:t>
          </a:r>
          <a:endParaRPr kumimoji="1" lang="en-US" altLang="ja-JP" sz="900"/>
        </a:p>
        <a:p>
          <a:r>
            <a:rPr kumimoji="1" lang="ja-JP" altLang="en-US" sz="900"/>
            <a:t>行の追加挿入だけ先にやってから、データを貼り付ける</a:t>
          </a:r>
          <a:endParaRPr kumimoji="1" lang="en-US" altLang="ja-JP" sz="900"/>
        </a:p>
        <a:p>
          <a:r>
            <a:rPr kumimoji="1" lang="ja-JP" altLang="en-US" sz="900"/>
            <a:t>データは、</a:t>
          </a:r>
          <a:r>
            <a:rPr kumimoji="1" lang="en-US" altLang="ja-JP" sz="900"/>
            <a:t>112</a:t>
          </a:r>
          <a:r>
            <a:rPr kumimoji="1" lang="ja-JP" altLang="en-US" sz="900"/>
            <a:t>行目から、最後まで</a:t>
          </a:r>
          <a:endParaRPr kumimoji="1" lang="en-US" altLang="ja-JP" sz="9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6:V106" totalsRowShown="0" headerRowDxfId="64" dataDxfId="62" headerRowBorderDxfId="63" tableBorderDxfId="61">
  <autoFilter ref="A6:V106" xr:uid="{00000000-0009-0000-0100-000001000000}"/>
  <tableColumns count="22">
    <tableColumn id="1" xr3:uid="{00000000-0010-0000-0000-000001000000}" name="登録選手" dataDxfId="60">
      <calculatedColumnFormula>'※さわらない　基本情報'!A4</calculatedColumnFormula>
    </tableColumn>
    <tableColumn id="2" xr3:uid="{00000000-0010-0000-0000-000002000000}" name="フルネーム" dataDxfId="59">
      <calculatedColumnFormula>'※さわらない　基本情報'!B4</calculatedColumnFormula>
    </tableColumn>
    <tableColumn id="3" xr3:uid="{00000000-0010-0000-0000-000003000000}" name="打席数" dataDxfId="58">
      <calculatedColumnFormula>+IFERROR(①!C9+②!C9+③!C9+④!C9+⑤!C9+⑥!C9+⑦!C9+⑧!C9+⑨!C9,"-")</calculatedColumnFormula>
    </tableColumn>
    <tableColumn id="4" xr3:uid="{00000000-0010-0000-0000-000004000000}" name="四死球" dataDxfId="57">
      <calculatedColumnFormula>+IFERROR(①!D9+②!D9+③!D9+④!D9+⑤!D9+⑥!D9+⑦!D9+⑧!D9+⑨!D9,"-")</calculatedColumnFormula>
    </tableColumn>
    <tableColumn id="5" xr3:uid="{00000000-0010-0000-0000-000005000000}" name="犠打" dataDxfId="56">
      <calculatedColumnFormula>+IFERROR(①!E9+②!E9+③!E9+④!E9+⑤!E9+⑥!E9+⑦!E9+⑧!E9+⑨!E9,"-")</calculatedColumnFormula>
    </tableColumn>
    <tableColumn id="6" xr3:uid="{00000000-0010-0000-0000-000006000000}" name="犠飛" dataDxfId="55">
      <calculatedColumnFormula>+IFERROR(①!F9+②!F9+③!F9+④!F9+⑤!F9+⑥!F9+⑦!F9+⑧!F9+⑨!F9,"-")</calculatedColumnFormula>
    </tableColumn>
    <tableColumn id="7" xr3:uid="{00000000-0010-0000-0000-000007000000}" name="得点" dataDxfId="54">
      <calculatedColumnFormula>+IFERROR(①!G9+②!G9+③!G9+④!G9+⑤!G9+⑥!G9+⑦!G9+⑧!G9+⑨!G9,"-")</calculatedColumnFormula>
    </tableColumn>
    <tableColumn id="8" xr3:uid="{00000000-0010-0000-0000-000008000000}" name="安打_x000a_（長打含む）" dataDxfId="53">
      <calculatedColumnFormula>+IFERROR(①!H9+②!H9+③!H9+④!H9+⑤!H9+⑥!H9+⑦!H9+⑧!H9+⑨!H9,"-")</calculatedColumnFormula>
    </tableColumn>
    <tableColumn id="9" xr3:uid="{00000000-0010-0000-0000-000009000000}" name="打点" dataDxfId="52">
      <calculatedColumnFormula>+IFERROR(①!I9+②!I9+③!I9+④!I9+⑤!I9+⑥!I9+⑦!I9+⑧!I9+⑨!I9,"-")</calculatedColumnFormula>
    </tableColumn>
    <tableColumn id="10" xr3:uid="{00000000-0010-0000-0000-00000A000000}" name="三振" dataDxfId="51">
      <calculatedColumnFormula>+IFERROR(①!J9+②!J9+③!J9+④!J9+⑤!J9+⑥!J9+⑦!J9+⑧!J9+⑨!J9,"-")</calculatedColumnFormula>
    </tableColumn>
    <tableColumn id="11" xr3:uid="{00000000-0010-0000-0000-00000B000000}" name="盗塁" dataDxfId="50">
      <calculatedColumnFormula>+IFERROR(①!K9+②!K9+③!K9+④!K9+⑤!K9+⑥!K9+⑦!K9+⑧!K9+⑨!K9,"-")</calculatedColumnFormula>
    </tableColumn>
    <tableColumn id="12" xr3:uid="{00000000-0010-0000-0000-00000C000000}" name="2塁打" dataDxfId="49">
      <calculatedColumnFormula>+IFERROR(①!R9+②!R9+③!R9+④!R9+⑤!R9+⑥!R9+⑦!R9+⑧!R9+⑨!R9,"-")</calculatedColumnFormula>
    </tableColumn>
    <tableColumn id="13" xr3:uid="{00000000-0010-0000-0000-00000D000000}" name="3塁打" dataDxfId="48">
      <calculatedColumnFormula>+IFERROR(①!S9+②!S9+③!S9+④!S9+⑤!S9+⑥!S9+⑦!S9+⑧!S9+⑨!S9,"-")</calculatedColumnFormula>
    </tableColumn>
    <tableColumn id="14" xr3:uid="{00000000-0010-0000-0000-00000E000000}" name="本塁打" dataDxfId="47">
      <calculatedColumnFormula>+IFERROR(①!T9+②!T9+③!T9+④!T9+⑤!T9+⑥!T9+⑦!T9+⑧!T9+⑨!T9,"-")</calculatedColumnFormula>
    </tableColumn>
    <tableColumn id="15" xr3:uid="{00000000-0010-0000-0000-00000F000000}" name="列1" dataDxfId="46">
      <calculatedColumnFormula>+IFERROR(①!U9+②!U9+③!U9+④!U9+⑤!U9+⑥!U9+⑦!U9+⑧!U9+⑨!U9+#REF!+#REF!+#REF!+#REF!+#REF!+#REF!+#REF!+#REF!+#REF!+#REF!+#REF!,"-")</calculatedColumnFormula>
    </tableColumn>
    <tableColumn id="16" xr3:uid="{00000000-0010-0000-0000-000010000000}" name="失策（野手として）" dataDxfId="13">
      <calculatedColumnFormula>+IFERROR(①!V9+②!V9+③!V9+④!V9+⑤!V9+⑥!V9+⑦!V9+⑧!V9+⑨!V9,"-")</calculatedColumnFormula>
    </tableColumn>
    <tableColumn id="17" xr3:uid="{00000000-0010-0000-0000-000011000000}" name="打数" dataDxfId="12">
      <calculatedColumnFormula>+C7-D7-E7-F7</calculatedColumnFormula>
    </tableColumn>
    <tableColumn id="18" xr3:uid="{00000000-0010-0000-0000-000012000000}" name="打率" dataDxfId="11">
      <calculatedColumnFormula>+IFERROR(H7/Q7,"-")</calculatedColumnFormula>
    </tableColumn>
    <tableColumn id="19" xr3:uid="{00000000-0010-0000-0000-000013000000}" name="出塁率" dataDxfId="10">
      <calculatedColumnFormula>+IFERROR((D7+H7)/(Q7+D7+F7),"-")</calculatedColumnFormula>
    </tableColumn>
    <tableColumn id="20" xr3:uid="{00000000-0010-0000-0000-000014000000}" name="長打率" dataDxfId="9">
      <calculatedColumnFormula>+IFERROR(V7/Q7,"-")</calculatedColumnFormula>
    </tableColumn>
    <tableColumn id="21" xr3:uid="{00000000-0010-0000-0000-000015000000}" name="OPS" dataDxfId="8">
      <calculatedColumnFormula>+IFERROR(S7+T7,"-")</calculatedColumnFormula>
    </tableColumn>
    <tableColumn id="22" xr3:uid="{00000000-0010-0000-0000-000016000000}" name="塁打数" dataDxfId="7">
      <calculatedColumnFormula>+L7*2+M7*3+N7*4+H7-L7-M7-N7</calculatedColumnFormula>
    </tableColumn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A109:T209" totalsRowShown="0" headerRowDxfId="45" dataDxfId="43" headerRowBorderDxfId="44" tableBorderDxfId="42">
  <autoFilter ref="A109:T209" xr:uid="{00000000-0009-0000-0100-000002000000}"/>
  <tableColumns count="20">
    <tableColumn id="1" xr3:uid="{00000000-0010-0000-0100-000001000000}" name="登録選手" dataDxfId="41">
      <calculatedColumnFormula>'※さわらない　基本情報'!A4</calculatedColumnFormula>
    </tableColumn>
    <tableColumn id="2" xr3:uid="{00000000-0010-0000-0100-000002000000}" name="フルネーム" dataDxfId="40">
      <calculatedColumnFormula>'※さわらない　基本情報'!B4</calculatedColumnFormula>
    </tableColumn>
    <tableColumn id="3" xr3:uid="{00000000-0010-0000-0100-000003000000}" name="完了イニング" dataDxfId="6">
      <calculatedColumnFormula>+IFERROR(①!X9+②!X9+③!X9+④!X9+⑤!X9+⑥!X9+⑦!X9+⑧!X9+⑨!X9,"-")</calculatedColumnFormula>
    </tableColumn>
    <tableColumn id="4" xr3:uid="{00000000-0010-0000-0100-000004000000}" name="途中アウト" dataDxfId="5">
      <calculatedColumnFormula>+IFERROR(①!Y9+②!Y9+③!Y9+④!Y9+⑤!Y9+⑥!Y9+⑦!Y9+⑧!Y9+⑨!Y9,"-")</calculatedColumnFormula>
    </tableColumn>
    <tableColumn id="5" xr3:uid="{00000000-0010-0000-0100-000005000000}" name="打者数" dataDxfId="4">
      <calculatedColumnFormula>+IFERROR(①!Z9+②!Z9+③!Z9+④!Z9+⑤!Z9+⑥!Z9+⑦!Z9+⑧!Z9+⑨!Z9,"-")</calculatedColumnFormula>
    </tableColumn>
    <tableColumn id="6" xr3:uid="{00000000-0010-0000-0100-000006000000}" name="投球数" dataDxfId="3">
      <calculatedColumnFormula>+IFERROR(①!AA9+②!AA9+③!AA9+④!AA9+⑤!AA9+⑥!AA9+⑦!AA9+⑧!AA9+⑨!AA9,"-")</calculatedColumnFormula>
    </tableColumn>
    <tableColumn id="7" xr3:uid="{00000000-0010-0000-0100-000007000000}" name="被安打（被本含む）" dataDxfId="2">
      <calculatedColumnFormula>+IFERROR(①!AB9+②!AB9+③!AB9+④!AB9+⑤!AB9+⑥!AB9+⑦!AB9+⑧!AB9+⑨!AB9,"-")</calculatedColumnFormula>
    </tableColumn>
    <tableColumn id="8" xr3:uid="{00000000-0010-0000-0100-000008000000}" name="被本塁打" dataDxfId="0">
      <calculatedColumnFormula>+IFERROR(①!AC9+②!AC9+③!AC9+④!AC9+⑤!AC9+⑥!AC9+⑦!AC9+⑧!AC9+⑨!AC9,"-")</calculatedColumnFormula>
    </tableColumn>
    <tableColumn id="9" xr3:uid="{00000000-0010-0000-0100-000009000000}" name="奪三振" dataDxfId="1">
      <calculatedColumnFormula>+IFERROR(①!AD9+②!AD9+③!AD9+④!AD9+⑤!AD9+⑥!AD9+⑦!AD9+⑧!AD9+⑨!AD9,"-")</calculatedColumnFormula>
    </tableColumn>
    <tableColumn id="10" xr3:uid="{00000000-0010-0000-0100-00000A000000}" name="与四死球" dataDxfId="39">
      <calculatedColumnFormula>+IFERROR(①!AE9+②!AE9+③!AE9+④!AE9+⑤!AE9+⑥!AE9+⑦!AE9+⑧!AE9+⑨!AE9,"-")</calculatedColumnFormula>
    </tableColumn>
    <tableColumn id="11" xr3:uid="{00000000-0010-0000-0100-00000B000000}" name="失点" dataDxfId="38">
      <calculatedColumnFormula>+IFERROR(①!AF9+②!AF9+③!AF9+④!AF9+⑤!AF9+⑥!AF9+⑦!AF9+⑧!AF9+⑨!AF9,"-")</calculatedColumnFormula>
    </tableColumn>
    <tableColumn id="12" xr3:uid="{00000000-0010-0000-0100-00000C000000}" name="自責点" dataDxfId="37">
      <calculatedColumnFormula>+IFERROR(①!AG9+②!AG9+③!AG9+④!AG9+⑤!AG9+⑥!AG9+⑦!AG9+⑧!AG9+⑨!AG9,"-")</calculatedColumnFormula>
    </tableColumn>
    <tableColumn id="13" xr3:uid="{00000000-0010-0000-0100-00000D000000}" name="勝利" dataDxfId="36">
      <calculatedColumnFormula>+IFERROR(①!AH9+②!AH9+③!AH9+④!AH9+⑤!AH9+⑥!AH9+⑦!AH9+⑧!AH9+⑨!AH9,"-")</calculatedColumnFormula>
    </tableColumn>
    <tableColumn id="14" xr3:uid="{00000000-0010-0000-0100-00000E000000}" name="敗戦" dataDxfId="35">
      <calculatedColumnFormula>+IFERROR(①!AI9+②!AI9+③!AI9+④!AI9+⑤!AI9+⑥!AI9+⑦!AI9+⑧!AI9+⑨!AI9,"-")</calculatedColumnFormula>
    </tableColumn>
    <tableColumn id="15" xr3:uid="{00000000-0010-0000-0100-00000F000000}" name="セーブ" dataDxfId="34">
      <calculatedColumnFormula>+IFERROR(①!AJ9+②!AJ9+③!AJ9+④!AJ9+⑤!AJ9+⑥!AJ9+⑦!AJ9+⑧!AJ9+⑨!AJ9,"-")</calculatedColumnFormula>
    </tableColumn>
    <tableColumn id="16" xr3:uid="{00000000-0010-0000-0100-000010000000}" name="HP" dataDxfId="33">
      <calculatedColumnFormula>+IFERROR(①!AK9+②!AK9+③!AK9+④!AK9+⑤!AK9+⑥!AK9+⑦!AK9+⑧!AK9+⑨!AK9,"-")</calculatedColumnFormula>
    </tableColumn>
    <tableColumn id="17" xr3:uid="{00000000-0010-0000-0100-000011000000}" name="投球アウト" dataDxfId="32">
      <calculatedColumnFormula>+IFERROR(C110*3+D110,"")</calculatedColumnFormula>
    </tableColumn>
    <tableColumn id="18" xr3:uid="{00000000-0010-0000-0100-000012000000}" name="防御率" dataDxfId="31">
      <calculatedColumnFormula>+IFERROR(L110/Q110*27,"-")</calculatedColumnFormula>
    </tableColumn>
    <tableColumn id="19" xr3:uid="{00000000-0010-0000-0100-000013000000}" name="被打率" dataDxfId="30">
      <calculatedColumnFormula>+IFERROR(G110/(E110-J110),"-")</calculatedColumnFormula>
    </tableColumn>
    <tableColumn id="20" xr3:uid="{00000000-0010-0000-0100-000014000000}" name="奪三振率" dataDxfId="29">
      <calculatedColumnFormula>+IFERROR(I110/Q110*27,"-")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hb.afl.rakuten.co.jp/hgc/0dee2b8c.bd571af8.0f24eede.37c147e8/?pc=http%3a%2f%2fsearch.rakuten.co.jp%2fsearch%2fmall%2f-%2f%25E8%25BB%259F%25E5%25BC%258F%25E7%2594%25A8-302230%2ff.1-p.1-s.5-sf.0-st.A-v.3-c.3670%3fscid%3daf_link_urltxt&amp;amp;m=http%3a%252" TargetMode="External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hb.afl.rakuten.co.jp/hgc/0dee2b8c.bd571af8.0f24eede.37c147e8/?pc=http%3a%2f%2fevent.rakuten.co.jp%2fsports%2fguide%2fbaseball%2f%3fscid%3daf_link_urltxt&amp;amp;m=http%3a%2f%2fm.rakuten.co.jp%22%20target=%22_blank%22" TargetMode="External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hb.afl.rakuten.co.jp/hgc/0dee2b8c.bd571af8.0f24eede.37c147e8/?pc=http%3a%2f%2fevent.rakuten.co.jp%2fsports%2fguide%2fbaseball%2f%3fscid%3daf_link_urltxt&amp;amp;m=http%3a%2f%2fm.rakuten.co.jp%22%20target=%22_blank%22" TargetMode="External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hb.afl.rakuten.co.jp/hgc/0dee2b8c.bd571af8.0f24eede.37c147e8/?pc=http%3a%2f%2fsearch.rakuten.co.jp%2fsearch%2fmall%2f-%2f%25E8%25BB%259F%25E5%25BC%258F%25E7%2594%25A8-302230%2ff.1-p.1-s.5-sf.0-st.A-v.3-c.3670%3fscid%3daf_link_urltxt&amp;amp;m=http%3a%252" TargetMode="External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hb.afl.rakuten.co.jp/hgc/0dee2b8c.bd571af8.0f24eede.37c147e8/?pc=http%3a%2f%2fsearch.rakuten.co.jp%2fsearch%2fmall%2f-%2f%25E9%2587%2591%25E5%25B1%259E%25E3%2583%2590%25E3%2583%2583%25E3%2583%2588-204983%2ff.1-s.5-sf.0-st.A-v.3-c.3670%3fscid%3daf_l" TargetMode="Externa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hb.afl.rakuten.co.jp/hgc/0dee2b8c.bd571af8.0f24eede.37c147e8/?pc=http%3a%2f%2fsearch.rakuten.co.jp%2fsearch%2fmall%2f-%2f%25E8%25BB%259F%25E5%25BC%258F-202644%2ff.1-p.1-s.5-sf.0-st.A-v.3-c.3670%3fscid%3daf_link_urltxt&amp;amp;m=http%3a%2f%2fm.rakuten.c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hb.afl.rakuten.co.jp/hgc/0dee2b8c.bd571af8.0f24eede.37c147e8/?pc=http%3a%2f%2fevent.rakuten.co.jp%2fsports%2fguide%2fbaseball%2f%3fscid%3daf_link_urltxt&amp;amp;m=http%3a%2f%2fm.rakuten.co.jp%22%20target=%22_blank" TargetMode="External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hb.afl.rakuten.co.jp/hgc/0dee2b8c.bd571af8.0f24eede.37c147e8/?pc=http%3a%2f%2fsearch.rakuten.co.jp%2fsearch%2fmall%2f-%2f%25E8%25BB%259F%25E5%25BC%258F%25E7%2594%25A8-302230%2ff.1-p.1-s.5-sf.0-st.A-v.3-c.3670%3fscid%3daf_link_urltxt&amp;amp;m=http%3a%252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hb.afl.rakuten.co.jp/hgc/0dee2b8c.bd571af8.0f24eede.37c147e8/?pc=http%3a%2f%2fsearch.rakuten.co.jp%2fsearch%2fmall%2f-%2f%25E9%2587%2591%25E5%25B1%259E%25E3%2583%2590%25E3%2583%2583%25E3%2583%2588-204983%2ff.1-s.5-sf.0-st.A-v.3-c.3670%3fscid%3daf_l" TargetMode="Externa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V210"/>
  <sheetViews>
    <sheetView tabSelected="1" zoomScale="85" zoomScaleNormal="85" workbookViewId="0">
      <selection activeCell="H61" sqref="H61"/>
    </sheetView>
  </sheetViews>
  <sheetFormatPr baseColWidth="10" defaultColWidth="9" defaultRowHeight="14"/>
  <cols>
    <col min="1" max="1" width="13.6640625" style="1" customWidth="1"/>
    <col min="2" max="2" width="12.33203125" style="1" customWidth="1"/>
    <col min="3" max="3" width="13.33203125" style="1" customWidth="1"/>
    <col min="4" max="4" width="11.5" style="1" customWidth="1"/>
    <col min="5" max="6" width="0" style="1" hidden="1" customWidth="1"/>
    <col min="7" max="7" width="11.83203125" style="1" hidden="1" customWidth="1"/>
    <col min="8" max="8" width="14.83203125" style="1" customWidth="1"/>
    <col min="9" max="9" width="11.5" style="1" customWidth="1"/>
    <col min="10" max="10" width="12.5" style="1" customWidth="1"/>
    <col min="11" max="11" width="12.33203125" style="1" customWidth="1"/>
    <col min="12" max="12" width="13.83203125" style="1" customWidth="1"/>
    <col min="13" max="13" width="12" style="1" customWidth="1"/>
    <col min="14" max="14" width="15.6640625" style="1" customWidth="1"/>
    <col min="15" max="15" width="9" style="1"/>
    <col min="16" max="16" width="0" style="1" hidden="1" customWidth="1"/>
    <col min="17" max="17" width="11.5" style="44" customWidth="1"/>
    <col min="18" max="19" width="9" style="1"/>
    <col min="20" max="20" width="10.5" style="1" customWidth="1"/>
    <col min="21" max="16384" width="9" style="1"/>
  </cols>
  <sheetData>
    <row r="1" spans="1:22" ht="22">
      <c r="A1" s="138" t="str">
        <f>'※さわらない　基本情報'!$B$1</f>
        <v>つくばBC</v>
      </c>
    </row>
    <row r="2" spans="1:22">
      <c r="A2" s="8"/>
    </row>
    <row r="3" spans="1:22" ht="15" thickBot="1">
      <c r="A3" s="15" t="s">
        <v>98</v>
      </c>
      <c r="B3" s="15" t="s">
        <v>101</v>
      </c>
    </row>
    <row r="4" spans="1:22" s="34" customFormat="1">
      <c r="B4" s="129" t="s">
        <v>212</v>
      </c>
      <c r="Q4" s="123" t="s">
        <v>211</v>
      </c>
      <c r="R4" s="124"/>
      <c r="S4" s="124"/>
      <c r="T4" s="124"/>
      <c r="U4" s="124"/>
      <c r="V4" s="125"/>
    </row>
    <row r="5" spans="1:22" s="34" customFormat="1" ht="15" thickBot="1">
      <c r="Q5" s="126"/>
      <c r="R5" s="127"/>
      <c r="S5" s="127"/>
      <c r="T5" s="127"/>
      <c r="U5" s="127"/>
      <c r="V5" s="128"/>
    </row>
    <row r="6" spans="1:22" s="100" customFormat="1" ht="30">
      <c r="A6" s="105" t="s">
        <v>121</v>
      </c>
      <c r="B6" s="105" t="s">
        <v>122</v>
      </c>
      <c r="C6" s="119" t="s">
        <v>135</v>
      </c>
      <c r="D6" s="119" t="s">
        <v>123</v>
      </c>
      <c r="E6" s="105" t="s">
        <v>125</v>
      </c>
      <c r="F6" s="105" t="s">
        <v>146</v>
      </c>
      <c r="G6" s="105" t="s">
        <v>136</v>
      </c>
      <c r="H6" s="119" t="s">
        <v>105</v>
      </c>
      <c r="I6" s="119" t="s">
        <v>137</v>
      </c>
      <c r="J6" s="119" t="s">
        <v>138</v>
      </c>
      <c r="K6" s="119" t="s">
        <v>139</v>
      </c>
      <c r="L6" s="119" t="s">
        <v>128</v>
      </c>
      <c r="M6" s="119" t="s">
        <v>129</v>
      </c>
      <c r="N6" s="119" t="s">
        <v>130</v>
      </c>
      <c r="O6" s="105" t="s">
        <v>132</v>
      </c>
      <c r="P6" s="105" t="s">
        <v>134</v>
      </c>
      <c r="Q6" s="120" t="s">
        <v>140</v>
      </c>
      <c r="R6" s="120" t="s">
        <v>141</v>
      </c>
      <c r="S6" s="120" t="s">
        <v>142</v>
      </c>
      <c r="T6" s="120" t="s">
        <v>143</v>
      </c>
      <c r="U6" s="120" t="s">
        <v>144</v>
      </c>
      <c r="V6" s="120" t="s">
        <v>145</v>
      </c>
    </row>
    <row r="7" spans="1:22" s="34" customFormat="1">
      <c r="A7" s="11">
        <f>'※さわらない　基本情報'!A4</f>
        <v>1</v>
      </c>
      <c r="B7" s="118" t="str">
        <f>'※さわらない　基本情報'!B4</f>
        <v>朝川　　優人</v>
      </c>
      <c r="C7" s="11">
        <f>+IFERROR(①!C9+②!C9+③!C9+④!C9+⑤!C9+⑥!C9+⑦!C9+⑧!C9+⑨!C9,"-")</f>
        <v>0</v>
      </c>
      <c r="D7" s="11">
        <f>+IFERROR(①!D9+②!D9+③!D9+④!D9+⑤!D9+⑥!D9+⑦!D9+⑧!D9+⑨!D9,"-")</f>
        <v>0</v>
      </c>
      <c r="E7" s="11">
        <f>+IFERROR(①!E9+②!E9+③!E9+④!E9+⑤!E9+⑥!E9+⑦!E9+⑧!E9+⑨!E9,"-")</f>
        <v>0</v>
      </c>
      <c r="F7" s="11">
        <f>+IFERROR(①!F9+②!F9+③!F9+④!F9+⑤!F9+⑥!F9+⑦!F9+⑧!F9+⑨!F9,"-")</f>
        <v>0</v>
      </c>
      <c r="G7" s="11">
        <f>+IFERROR(①!G9+②!G9+③!G9+④!G9+⑤!G9+⑥!G9+⑦!G9+⑧!G9+⑨!G9,"-")</f>
        <v>0</v>
      </c>
      <c r="H7" s="11">
        <f>+IFERROR(①!H9+②!H9+③!H9+④!H9+⑤!H9+⑥!H9+⑦!H9+⑧!H9+⑨!H9,"-")</f>
        <v>0</v>
      </c>
      <c r="I7" s="11">
        <f>+IFERROR(①!I9+②!I9+③!I9+④!I9+⑤!I9+⑥!I9+⑦!I9+⑧!I9+⑨!I9,"-")</f>
        <v>0</v>
      </c>
      <c r="J7" s="11">
        <f>+IFERROR(①!J9+②!J9+③!J9+④!J9+⑤!J9+⑥!J9+⑦!J9+⑧!J9+⑨!J9,"-")</f>
        <v>0</v>
      </c>
      <c r="K7" s="11">
        <f>+IFERROR(①!K9+②!K9+③!K9+④!K9+⑤!K9+⑥!K9+⑦!K9+⑧!K9+⑨!K9,"-")</f>
        <v>0</v>
      </c>
      <c r="L7" s="11">
        <f>+IFERROR(①!R9+②!R9+③!R9+④!R9+⑤!R9+⑥!R9+⑦!R9+⑧!R9+⑨!R9,"-")</f>
        <v>0</v>
      </c>
      <c r="M7" s="11">
        <f>+IFERROR(①!S9+②!S9+③!S9+④!S9+⑤!S9+⑥!S9+⑦!S9+⑧!S9+⑨!S9,"-")</f>
        <v>0</v>
      </c>
      <c r="N7" s="11">
        <f>+IFERROR(①!T9+②!T9+③!T9+④!T9+⑤!T9+⑥!T9+⑦!T9+⑧!T9+⑨!T9,"-")</f>
        <v>0</v>
      </c>
      <c r="O7" s="11"/>
      <c r="P7" s="11">
        <f>+IFERROR(①!V9+②!V9+③!V9+④!V9+⑤!V9+⑥!V9+⑦!V9+⑧!V9+⑨!V9,"-")</f>
        <v>0</v>
      </c>
      <c r="Q7" s="121">
        <f>+C7-D7-E7-F7</f>
        <v>0</v>
      </c>
      <c r="R7" s="122" t="str">
        <f>+IFERROR(H7/Q7,"-")</f>
        <v>-</v>
      </c>
      <c r="S7" s="122" t="str">
        <f>+IFERROR((D7+H7)/(Q7+D7+F7),"-")</f>
        <v>-</v>
      </c>
      <c r="T7" s="122" t="str">
        <f t="shared" ref="T7:T70" si="0">+IFERROR(V7/Q7,"-")</f>
        <v>-</v>
      </c>
      <c r="U7" s="122" t="str">
        <f>+IFERROR(S7+T7,"-")</f>
        <v>-</v>
      </c>
      <c r="V7" s="121">
        <f>+L7*2+M7*3+N7*4+H7-L7-M7-N7</f>
        <v>0</v>
      </c>
    </row>
    <row r="8" spans="1:22" s="34" customFormat="1">
      <c r="A8" s="11">
        <f>'※さわらない　基本情報'!A5</f>
        <v>2</v>
      </c>
      <c r="B8" s="118" t="str">
        <f>'※さわらない　基本情報'!B5</f>
        <v>上野　　蒼太</v>
      </c>
      <c r="C8" s="11">
        <f>+IFERROR(①!C10+②!C10+③!C10+④!C10+⑤!C10+⑥!C10+⑦!C10+⑧!C10+⑨!C10,"-")</f>
        <v>0</v>
      </c>
      <c r="D8" s="11">
        <f>+IFERROR(①!D10+②!D10+③!D10+④!D10+⑤!D10+⑥!D10+⑦!D10+⑧!D10+⑨!D10,"-")</f>
        <v>0</v>
      </c>
      <c r="E8" s="11">
        <f>+IFERROR(①!E10+②!E10+③!E10+④!E10+⑤!E10+⑥!E10+⑦!E10+⑧!E10+⑨!E10,"-")</f>
        <v>0</v>
      </c>
      <c r="F8" s="11">
        <f>+IFERROR(①!F10+②!F10+③!F10+④!F10+⑤!F10+⑥!F10+⑦!F10+⑧!F10+⑨!F10,"-")</f>
        <v>0</v>
      </c>
      <c r="G8" s="11">
        <f>+IFERROR(①!G10+②!G10+③!G10+④!G10+⑤!G10+⑥!G10+⑦!G10+⑧!G10+⑨!G10,"-")</f>
        <v>0</v>
      </c>
      <c r="H8" s="11">
        <f>+IFERROR(①!H10+②!H10+③!H10+④!H10+⑤!H10+⑥!H10+⑦!H10+⑧!H10+⑨!H10,"-")</f>
        <v>0</v>
      </c>
      <c r="I8" s="11">
        <f>+IFERROR(①!I10+②!I10+③!I10+④!I10+⑤!I10+⑥!I10+⑦!I10+⑧!I10+⑨!I10,"-")</f>
        <v>0</v>
      </c>
      <c r="J8" s="11">
        <f>+IFERROR(①!J10+②!J10+③!J10+④!J10+⑤!J10+⑥!J10+⑦!J10+⑧!J10+⑨!J10,"-")</f>
        <v>0</v>
      </c>
      <c r="K8" s="11">
        <f>+IFERROR(①!K10+②!K10+③!K10+④!K10+⑤!K10+⑥!K10+⑦!K10+⑧!K10+⑨!K10,"-")</f>
        <v>0</v>
      </c>
      <c r="L8" s="11">
        <f>+IFERROR(①!R10+②!R10+③!R10+④!R10+⑤!R10+⑥!R10+⑦!R10+⑧!R10+⑨!R10,"-")</f>
        <v>0</v>
      </c>
      <c r="M8" s="11">
        <f>+IFERROR(①!S10+②!S10+③!S10+④!S10+⑤!S10+⑥!S10+⑦!S10+⑧!S10+⑨!S10,"-")</f>
        <v>0</v>
      </c>
      <c r="N8" s="11">
        <f>+IFERROR(①!T10+②!T10+③!T10+④!T10+⑤!T10+⑥!T10+⑦!T10+⑧!T10+⑨!T10,"-")</f>
        <v>0</v>
      </c>
      <c r="O8" s="11"/>
      <c r="P8" s="11">
        <f>+IFERROR(①!V10+②!V10+③!V10+④!V10+⑤!V10+⑥!V10+⑦!V10+⑧!V10+⑨!V10,"-")</f>
        <v>0</v>
      </c>
      <c r="Q8" s="121">
        <f t="shared" ref="Q8:Q71" si="1">+C8-D8-E8-F8</f>
        <v>0</v>
      </c>
      <c r="R8" s="122" t="str">
        <f t="shared" ref="R8:R71" si="2">+IFERROR(H8/Q8,"-")</f>
        <v>-</v>
      </c>
      <c r="S8" s="122" t="str">
        <f t="shared" ref="S8:S70" si="3">+IFERROR((D8+H8)/(Q8+D8+F8),"-")</f>
        <v>-</v>
      </c>
      <c r="T8" s="122" t="str">
        <f t="shared" si="0"/>
        <v>-</v>
      </c>
      <c r="U8" s="122" t="str">
        <f t="shared" ref="U8:U71" si="4">+IFERROR(S8+T8,"-")</f>
        <v>-</v>
      </c>
      <c r="V8" s="121">
        <f t="shared" ref="V8:V70" si="5">+L8*2+M8*3+N8*4+H8-L8-M8-N8</f>
        <v>0</v>
      </c>
    </row>
    <row r="9" spans="1:22" s="34" customFormat="1">
      <c r="A9" s="11">
        <f>'※さわらない　基本情報'!A6</f>
        <v>3</v>
      </c>
      <c r="B9" s="118" t="str">
        <f>'※さわらない　基本情報'!B6</f>
        <v>川俣　　周平</v>
      </c>
      <c r="C9" s="11">
        <f>+IFERROR(①!C11+②!C11+③!C11+④!C11+⑤!C11+⑥!C11+⑦!C11+⑧!C11+⑨!C11,"-")</f>
        <v>0</v>
      </c>
      <c r="D9" s="11">
        <f>+IFERROR(①!D11+②!D11+③!D11+④!D11+⑤!D11+⑥!D11+⑦!D11+⑧!D11+⑨!D11,"-")</f>
        <v>0</v>
      </c>
      <c r="E9" s="11">
        <f>+IFERROR(①!E11+②!E11+③!E11+④!E11+⑤!E11+⑥!E11+⑦!E11+⑧!E11+⑨!E11,"-")</f>
        <v>0</v>
      </c>
      <c r="F9" s="11">
        <f>+IFERROR(①!F11+②!F11+③!F11+④!F11+⑤!F11+⑥!F11+⑦!F11+⑧!F11+⑨!F11,"-")</f>
        <v>0</v>
      </c>
      <c r="G9" s="11">
        <f>+IFERROR(①!G11+②!G11+③!G11+④!G11+⑤!G11+⑥!G11+⑦!G11+⑧!G11+⑨!G11,"-")</f>
        <v>0</v>
      </c>
      <c r="H9" s="11">
        <f>+IFERROR(①!H11+②!H11+③!H11+④!H11+⑤!H11+⑥!H11+⑦!H11+⑧!H11+⑨!H11,"-")</f>
        <v>0</v>
      </c>
      <c r="I9" s="11">
        <f>+IFERROR(①!I11+②!I11+③!I11+④!I11+⑤!I11+⑥!I11+⑦!I11+⑧!I11+⑨!I11,"-")</f>
        <v>0</v>
      </c>
      <c r="J9" s="11">
        <f>+IFERROR(①!J11+②!J11+③!J11+④!J11+⑤!J11+⑥!J11+⑦!J11+⑧!J11+⑨!J11,"-")</f>
        <v>0</v>
      </c>
      <c r="K9" s="11">
        <f>+IFERROR(①!K11+②!K11+③!K11+④!K11+⑤!K11+⑥!K11+⑦!K11+⑧!K11+⑨!K11,"-")</f>
        <v>0</v>
      </c>
      <c r="L9" s="11">
        <f>+IFERROR(①!R11+②!R11+③!R11+④!R11+⑤!R11+⑥!R11+⑦!R11+⑧!R11+⑨!R11,"-")</f>
        <v>0</v>
      </c>
      <c r="M9" s="11">
        <f>+IFERROR(①!S11+②!S11+③!S11+④!S11+⑤!S11+⑥!S11+⑦!S11+⑧!S11+⑨!S11,"-")</f>
        <v>0</v>
      </c>
      <c r="N9" s="11">
        <f>+IFERROR(①!T11+②!T11+③!T11+④!T11+⑤!T11+⑥!T11+⑦!T11+⑧!T11+⑨!T11,"-")</f>
        <v>0</v>
      </c>
      <c r="O9" s="11"/>
      <c r="P9" s="11">
        <f>+IFERROR(①!V11+②!V11+③!V11+④!V11+⑤!V11+⑥!V11+⑦!V11+⑧!V11+⑨!V11,"-")</f>
        <v>0</v>
      </c>
      <c r="Q9" s="121">
        <f t="shared" si="1"/>
        <v>0</v>
      </c>
      <c r="R9" s="122" t="str">
        <f t="shared" si="2"/>
        <v>-</v>
      </c>
      <c r="S9" s="122" t="str">
        <f t="shared" si="3"/>
        <v>-</v>
      </c>
      <c r="T9" s="122" t="str">
        <f t="shared" si="0"/>
        <v>-</v>
      </c>
      <c r="U9" s="122" t="str">
        <f t="shared" si="4"/>
        <v>-</v>
      </c>
      <c r="V9" s="121">
        <f t="shared" si="5"/>
        <v>0</v>
      </c>
    </row>
    <row r="10" spans="1:22" s="34" customFormat="1">
      <c r="A10" s="11">
        <f>'※さわらない　基本情報'!A7</f>
        <v>4</v>
      </c>
      <c r="B10" s="118" t="str">
        <f>'※さわらない　基本情報'!B7</f>
        <v>瀧本　　仁慈</v>
      </c>
      <c r="C10" s="11">
        <f>+IFERROR(①!C12+②!C12+③!C12+④!C12+⑤!C12+⑥!C12+⑦!C12+⑧!C12+⑨!C12,"-")</f>
        <v>0</v>
      </c>
      <c r="D10" s="11">
        <f>+IFERROR(①!D12+②!D12+③!D12+④!D12+⑤!D12+⑥!D12+⑦!D12+⑧!D12+⑨!D12,"-")</f>
        <v>0</v>
      </c>
      <c r="E10" s="11">
        <f>+IFERROR(①!E12+②!E12+③!E12+④!E12+⑤!E12+⑥!E12+⑦!E12+⑧!E12+⑨!E12,"-")</f>
        <v>0</v>
      </c>
      <c r="F10" s="11">
        <f>+IFERROR(①!F12+②!F12+③!F12+④!F12+⑤!F12+⑥!F12+⑦!F12+⑧!F12+⑨!F12,"-")</f>
        <v>0</v>
      </c>
      <c r="G10" s="11">
        <f>+IFERROR(①!G12+②!G12+③!G12+④!G12+⑤!G12+⑥!G12+⑦!G12+⑧!G12+⑨!G12,"-")</f>
        <v>0</v>
      </c>
      <c r="H10" s="11">
        <f>+IFERROR(①!H12+②!H12+③!H12+④!H12+⑤!H12+⑥!H12+⑦!H12+⑧!H12+⑨!H12,"-")</f>
        <v>0</v>
      </c>
      <c r="I10" s="11">
        <f>+IFERROR(①!I12+②!I12+③!I12+④!I12+⑤!I12+⑥!I12+⑦!I12+⑧!I12+⑨!I12,"-")</f>
        <v>0</v>
      </c>
      <c r="J10" s="11">
        <f>+IFERROR(①!J12+②!J12+③!J12+④!J12+⑤!J12+⑥!J12+⑦!J12+⑧!J12+⑨!J12,"-")</f>
        <v>0</v>
      </c>
      <c r="K10" s="11">
        <f>+IFERROR(①!K12+②!K12+③!K12+④!K12+⑤!K12+⑥!K12+⑦!K12+⑧!K12+⑨!K12,"-")</f>
        <v>0</v>
      </c>
      <c r="L10" s="11">
        <f>+IFERROR(①!R12+②!R12+③!R12+④!R12+⑤!R12+⑥!R12+⑦!R12+⑧!R12+⑨!R12,"-")</f>
        <v>0</v>
      </c>
      <c r="M10" s="11">
        <f>+IFERROR(①!S12+②!S12+③!S12+④!S12+⑤!S12+⑥!S12+⑦!S12+⑧!S12+⑨!S12,"-")</f>
        <v>0</v>
      </c>
      <c r="N10" s="11">
        <f>+IFERROR(①!T12+②!T12+③!T12+④!T12+⑤!T12+⑥!T12+⑦!T12+⑧!T12+⑨!T12,"-")</f>
        <v>0</v>
      </c>
      <c r="O10" s="11"/>
      <c r="P10" s="11">
        <f>+IFERROR(①!V12+②!V12+③!V12+④!V12+⑤!V12+⑥!V12+⑦!V12+⑧!V12+⑨!V12,"-")</f>
        <v>0</v>
      </c>
      <c r="Q10" s="121">
        <f t="shared" si="1"/>
        <v>0</v>
      </c>
      <c r="R10" s="122" t="str">
        <f t="shared" si="2"/>
        <v>-</v>
      </c>
      <c r="S10" s="122" t="str">
        <f t="shared" si="3"/>
        <v>-</v>
      </c>
      <c r="T10" s="122" t="str">
        <f t="shared" si="0"/>
        <v>-</v>
      </c>
      <c r="U10" s="122" t="str">
        <f t="shared" si="4"/>
        <v>-</v>
      </c>
      <c r="V10" s="121">
        <f t="shared" si="5"/>
        <v>0</v>
      </c>
    </row>
    <row r="11" spans="1:22" s="34" customFormat="1">
      <c r="A11" s="11">
        <f>'※さわらない　基本情報'!A8</f>
        <v>5</v>
      </c>
      <c r="B11" s="118" t="str">
        <f>'※さわらない　基本情報'!B8</f>
        <v>近松　祥太朗</v>
      </c>
      <c r="C11" s="11">
        <f>+IFERROR(①!C13+②!C13+③!C13+④!C13+⑤!C13+⑥!C13+⑦!C13+⑧!C13+⑨!C13,"-")</f>
        <v>0</v>
      </c>
      <c r="D11" s="11">
        <f>+IFERROR(①!D13+②!D13+③!D13+④!D13+⑤!D13+⑥!D13+⑦!D13+⑧!D13+⑨!D13,"-")</f>
        <v>0</v>
      </c>
      <c r="E11" s="11">
        <f>+IFERROR(①!E13+②!E13+③!E13+④!E13+⑤!E13+⑥!E13+⑦!E13+⑧!E13+⑨!E13,"-")</f>
        <v>0</v>
      </c>
      <c r="F11" s="11">
        <f>+IFERROR(①!F13+②!F13+③!F13+④!F13+⑤!F13+⑥!F13+⑦!F13+⑧!F13+⑨!F13,"-")</f>
        <v>0</v>
      </c>
      <c r="G11" s="11">
        <f>+IFERROR(①!G13+②!G13+③!G13+④!G13+⑤!G13+⑥!G13+⑦!G13+⑧!G13+⑨!G13,"-")</f>
        <v>0</v>
      </c>
      <c r="H11" s="11">
        <f>+IFERROR(①!H13+②!H13+③!H13+④!H13+⑤!H13+⑥!H13+⑦!H13+⑧!H13+⑨!H13,"-")</f>
        <v>0</v>
      </c>
      <c r="I11" s="11">
        <f>+IFERROR(①!I13+②!I13+③!I13+④!I13+⑤!I13+⑥!I13+⑦!I13+⑧!I13+⑨!I13,"-")</f>
        <v>0</v>
      </c>
      <c r="J11" s="11">
        <f>+IFERROR(①!J13+②!J13+③!J13+④!J13+⑤!J13+⑥!J13+⑦!J13+⑧!J13+⑨!J13,"-")</f>
        <v>0</v>
      </c>
      <c r="K11" s="11">
        <f>+IFERROR(①!K13+②!K13+③!K13+④!K13+⑤!K13+⑥!K13+⑦!K13+⑧!K13+⑨!K13,"-")</f>
        <v>0</v>
      </c>
      <c r="L11" s="11">
        <f>+IFERROR(①!R13+②!R13+③!R13+④!R13+⑤!R13+⑥!R13+⑦!R13+⑧!R13+⑨!R13,"-")</f>
        <v>0</v>
      </c>
      <c r="M11" s="11">
        <f>+IFERROR(①!S13+②!S13+③!S13+④!S13+⑤!S13+⑥!S13+⑦!S13+⑧!S13+⑨!S13,"-")</f>
        <v>0</v>
      </c>
      <c r="N11" s="11">
        <f>+IFERROR(①!T13+②!T13+③!T13+④!T13+⑤!T13+⑥!T13+⑦!T13+⑧!T13+⑨!T13,"-")</f>
        <v>0</v>
      </c>
      <c r="O11" s="11"/>
      <c r="P11" s="11">
        <f>+IFERROR(①!V13+②!V13+③!V13+④!V13+⑤!V13+⑥!V13+⑦!V13+⑧!V13+⑨!V13,"-")</f>
        <v>0</v>
      </c>
      <c r="Q11" s="121">
        <f t="shared" si="1"/>
        <v>0</v>
      </c>
      <c r="R11" s="122" t="str">
        <f t="shared" si="2"/>
        <v>-</v>
      </c>
      <c r="S11" s="122" t="str">
        <f t="shared" si="3"/>
        <v>-</v>
      </c>
      <c r="T11" s="122" t="str">
        <f t="shared" si="0"/>
        <v>-</v>
      </c>
      <c r="U11" s="122" t="str">
        <f t="shared" si="4"/>
        <v>-</v>
      </c>
      <c r="V11" s="121">
        <f t="shared" si="5"/>
        <v>0</v>
      </c>
    </row>
    <row r="12" spans="1:22" s="34" customFormat="1">
      <c r="A12" s="11">
        <f>'※さわらない　基本情報'!A9</f>
        <v>6</v>
      </c>
      <c r="B12" s="118" t="str">
        <f>'※さわらない　基本情報'!B9</f>
        <v>内記　　佑樹</v>
      </c>
      <c r="C12" s="11">
        <f>+IFERROR(①!C14+②!C14+③!C14+④!C14+⑤!C14+⑥!C14+⑦!C14+⑧!C14+⑨!C14,"-")</f>
        <v>0</v>
      </c>
      <c r="D12" s="11">
        <f>+IFERROR(①!D14+②!D14+③!D14+④!D14+⑤!D14+⑥!D14+⑦!D14+⑧!D14+⑨!D14,"-")</f>
        <v>0</v>
      </c>
      <c r="E12" s="11">
        <f>+IFERROR(①!E14+②!E14+③!E14+④!E14+⑤!E14+⑥!E14+⑦!E14+⑧!E14+⑨!E14,"-")</f>
        <v>0</v>
      </c>
      <c r="F12" s="11">
        <f>+IFERROR(①!F14+②!F14+③!F14+④!F14+⑤!F14+⑥!F14+⑦!F14+⑧!F14+⑨!F14,"-")</f>
        <v>0</v>
      </c>
      <c r="G12" s="11">
        <f>+IFERROR(①!G14+②!G14+③!G14+④!G14+⑤!G14+⑥!G14+⑦!G14+⑧!G14+⑨!G14,"-")</f>
        <v>0</v>
      </c>
      <c r="H12" s="11">
        <f>+IFERROR(①!H14+②!H14+③!H14+④!H14+⑤!H14+⑥!H14+⑦!H14+⑧!H14+⑨!H14,"-")</f>
        <v>0</v>
      </c>
      <c r="I12" s="11">
        <f>+IFERROR(①!I14+②!I14+③!I14+④!I14+⑤!I14+⑥!I14+⑦!I14+⑧!I14+⑨!I14,"-")</f>
        <v>0</v>
      </c>
      <c r="J12" s="11">
        <f>+IFERROR(①!J14+②!J14+③!J14+④!J14+⑤!J14+⑥!J14+⑦!J14+⑧!J14+⑨!J14,"-")</f>
        <v>0</v>
      </c>
      <c r="K12" s="11">
        <f>+IFERROR(①!K14+②!K14+③!K14+④!K14+⑤!K14+⑥!K14+⑦!K14+⑧!K14+⑨!K14,"-")</f>
        <v>0</v>
      </c>
      <c r="L12" s="11">
        <f>+IFERROR(①!R14+②!R14+③!R14+④!R14+⑤!R14+⑥!R14+⑦!R14+⑧!R14+⑨!R14,"-")</f>
        <v>0</v>
      </c>
      <c r="M12" s="11">
        <f>+IFERROR(①!S14+②!S14+③!S14+④!S14+⑤!S14+⑥!S14+⑦!S14+⑧!S14+⑨!S14,"-")</f>
        <v>0</v>
      </c>
      <c r="N12" s="11">
        <f>+IFERROR(①!T14+②!T14+③!T14+④!T14+⑤!T14+⑥!T14+⑦!T14+⑧!T14+⑨!T14,"-")</f>
        <v>0</v>
      </c>
      <c r="O12" s="11"/>
      <c r="P12" s="11">
        <f>+IFERROR(①!V14+②!V14+③!V14+④!V14+⑤!V14+⑥!V14+⑦!V14+⑧!V14+⑨!V14,"-")</f>
        <v>0</v>
      </c>
      <c r="Q12" s="121">
        <f t="shared" si="1"/>
        <v>0</v>
      </c>
      <c r="R12" s="122" t="str">
        <f t="shared" si="2"/>
        <v>-</v>
      </c>
      <c r="S12" s="122" t="str">
        <f t="shared" si="3"/>
        <v>-</v>
      </c>
      <c r="T12" s="122" t="str">
        <f t="shared" si="0"/>
        <v>-</v>
      </c>
      <c r="U12" s="122" t="str">
        <f t="shared" si="4"/>
        <v>-</v>
      </c>
      <c r="V12" s="121">
        <f t="shared" si="5"/>
        <v>0</v>
      </c>
    </row>
    <row r="13" spans="1:22" s="34" customFormat="1">
      <c r="A13" s="11">
        <f>'※さわらない　基本情報'!A10</f>
        <v>7</v>
      </c>
      <c r="B13" s="118" t="str">
        <f>'※さわらない　基本情報'!B10</f>
        <v>中川　　満生</v>
      </c>
      <c r="C13" s="11">
        <f>+IFERROR(①!C15+②!C15+③!C15+④!C15+⑤!C15+⑥!C15+⑦!C15+⑧!C15+⑨!C15,"-")</f>
        <v>0</v>
      </c>
      <c r="D13" s="11">
        <f>+IFERROR(①!D15+②!D15+③!D15+④!D15+⑤!D15+⑥!D15+⑦!D15+⑧!D15+⑨!D15,"-")</f>
        <v>0</v>
      </c>
      <c r="E13" s="11">
        <f>+IFERROR(①!E15+②!E15+③!E15+④!E15+⑤!E15+⑥!E15+⑦!E15+⑧!E15+⑨!E15,"-")</f>
        <v>0</v>
      </c>
      <c r="F13" s="11">
        <f>+IFERROR(①!F15+②!F15+③!F15+④!F15+⑤!F15+⑥!F15+⑦!F15+⑧!F15+⑨!F15,"-")</f>
        <v>0</v>
      </c>
      <c r="G13" s="11">
        <f>+IFERROR(①!G15+②!G15+③!G15+④!G15+⑤!G15+⑥!G15+⑦!G15+⑧!G15+⑨!G15,"-")</f>
        <v>0</v>
      </c>
      <c r="H13" s="11">
        <f>+IFERROR(①!H15+②!H15+③!H15+④!H15+⑤!H15+⑥!H15+⑦!H15+⑧!H15+⑨!H15,"-")</f>
        <v>0</v>
      </c>
      <c r="I13" s="11">
        <f>+IFERROR(①!I15+②!I15+③!I15+④!I15+⑤!I15+⑥!I15+⑦!I15+⑧!I15+⑨!I15,"-")</f>
        <v>0</v>
      </c>
      <c r="J13" s="11">
        <f>+IFERROR(①!J15+②!J15+③!J15+④!J15+⑤!J15+⑥!J15+⑦!J15+⑧!J15+⑨!J15,"-")</f>
        <v>0</v>
      </c>
      <c r="K13" s="11">
        <f>+IFERROR(①!K15+②!K15+③!K15+④!K15+⑤!K15+⑥!K15+⑦!K15+⑧!K15+⑨!K15,"-")</f>
        <v>0</v>
      </c>
      <c r="L13" s="11">
        <f>+IFERROR(①!R15+②!R15+③!R15+④!R15+⑤!R15+⑥!R15+⑦!R15+⑧!R15+⑨!R15,"-")</f>
        <v>0</v>
      </c>
      <c r="M13" s="11">
        <f>+IFERROR(①!S15+②!S15+③!S15+④!S15+⑤!S15+⑥!S15+⑦!S15+⑧!S15+⑨!S15,"-")</f>
        <v>0</v>
      </c>
      <c r="N13" s="11">
        <f>+IFERROR(①!T15+②!T15+③!T15+④!T15+⑤!T15+⑥!T15+⑦!T15+⑧!T15+⑨!T15,"-")</f>
        <v>0</v>
      </c>
      <c r="O13" s="11"/>
      <c r="P13" s="11">
        <f>+IFERROR(①!V15+②!V15+③!V15+④!V15+⑤!V15+⑥!V15+⑦!V15+⑧!V15+⑨!V15,"-")</f>
        <v>0</v>
      </c>
      <c r="Q13" s="121">
        <f t="shared" si="1"/>
        <v>0</v>
      </c>
      <c r="R13" s="122" t="str">
        <f t="shared" si="2"/>
        <v>-</v>
      </c>
      <c r="S13" s="122" t="str">
        <f t="shared" si="3"/>
        <v>-</v>
      </c>
      <c r="T13" s="122" t="str">
        <f t="shared" si="0"/>
        <v>-</v>
      </c>
      <c r="U13" s="122" t="str">
        <f t="shared" si="4"/>
        <v>-</v>
      </c>
      <c r="V13" s="121">
        <f t="shared" si="5"/>
        <v>0</v>
      </c>
    </row>
    <row r="14" spans="1:22" s="34" customFormat="1">
      <c r="A14" s="11">
        <f>'※さわらない　基本情報'!A11</f>
        <v>8</v>
      </c>
      <c r="B14" s="118" t="str">
        <f>'※さわらない　基本情報'!B11</f>
        <v>根本　　遥稀</v>
      </c>
      <c r="C14" s="11">
        <f>+IFERROR(①!C16+②!C16+③!C16+④!C16+⑤!C16+⑥!C16+⑦!C16+⑧!C16+⑨!C16,"-")</f>
        <v>0</v>
      </c>
      <c r="D14" s="11">
        <f>+IFERROR(①!D16+②!D16+③!D16+④!D16+⑤!D16+⑥!D16+⑦!D16+⑧!D16+⑨!D16,"-")</f>
        <v>0</v>
      </c>
      <c r="E14" s="11">
        <f>+IFERROR(①!E16+②!E16+③!E16+④!E16+⑤!E16+⑥!E16+⑦!E16+⑧!E16+⑨!E16,"-")</f>
        <v>0</v>
      </c>
      <c r="F14" s="11">
        <f>+IFERROR(①!F16+②!F16+③!F16+④!F16+⑤!F16+⑥!F16+⑦!F16+⑧!F16+⑨!F16,"-")</f>
        <v>0</v>
      </c>
      <c r="G14" s="11">
        <f>+IFERROR(①!G16+②!G16+③!G16+④!G16+⑤!G16+⑥!G16+⑦!G16+⑧!G16+⑨!G16,"-")</f>
        <v>0</v>
      </c>
      <c r="H14" s="11">
        <f>+IFERROR(①!H16+②!H16+③!H16+④!H16+⑤!H16+⑥!H16+⑦!H16+⑧!H16+⑨!H16,"-")</f>
        <v>0</v>
      </c>
      <c r="I14" s="11">
        <f>+IFERROR(①!I16+②!I16+③!I16+④!I16+⑤!I16+⑥!I16+⑦!I16+⑧!I16+⑨!I16,"-")</f>
        <v>0</v>
      </c>
      <c r="J14" s="11">
        <f>+IFERROR(①!J16+②!J16+③!J16+④!J16+⑤!J16+⑥!J16+⑦!J16+⑧!J16+⑨!J16,"-")</f>
        <v>0</v>
      </c>
      <c r="K14" s="11">
        <f>+IFERROR(①!K16+②!K16+③!K16+④!K16+⑤!K16+⑥!K16+⑦!K16+⑧!K16+⑨!K16,"-")</f>
        <v>0</v>
      </c>
      <c r="L14" s="11">
        <f>+IFERROR(①!R16+②!R16+③!R16+④!R16+⑤!R16+⑥!R16+⑦!R16+⑧!R16+⑨!R16,"-")</f>
        <v>0</v>
      </c>
      <c r="M14" s="11">
        <f>+IFERROR(①!S16+②!S16+③!S16+④!S16+⑤!S16+⑥!S16+⑦!S16+⑧!S16+⑨!S16,"-")</f>
        <v>0</v>
      </c>
      <c r="N14" s="11">
        <f>+IFERROR(①!T16+②!T16+③!T16+④!T16+⑤!T16+⑥!T16+⑦!T16+⑧!T16+⑨!T16,"-")</f>
        <v>0</v>
      </c>
      <c r="O14" s="11"/>
      <c r="P14" s="11">
        <f>+IFERROR(①!V16+②!V16+③!V16+④!V16+⑤!V16+⑥!V16+⑦!V16+⑧!V16+⑨!V16,"-")</f>
        <v>0</v>
      </c>
      <c r="Q14" s="121">
        <f t="shared" si="1"/>
        <v>0</v>
      </c>
      <c r="R14" s="122" t="str">
        <f t="shared" si="2"/>
        <v>-</v>
      </c>
      <c r="S14" s="122" t="str">
        <f t="shared" si="3"/>
        <v>-</v>
      </c>
      <c r="T14" s="122" t="str">
        <f t="shared" si="0"/>
        <v>-</v>
      </c>
      <c r="U14" s="122" t="str">
        <f t="shared" si="4"/>
        <v>-</v>
      </c>
      <c r="V14" s="121">
        <f t="shared" si="5"/>
        <v>0</v>
      </c>
    </row>
    <row r="15" spans="1:22" s="34" customFormat="1">
      <c r="A15" s="11">
        <f>'※さわらない　基本情報'!A12</f>
        <v>9</v>
      </c>
      <c r="B15" s="118" t="str">
        <f>'※さわらない　基本情報'!B12</f>
        <v>深谷　　嶺行</v>
      </c>
      <c r="C15" s="11">
        <f>+IFERROR(①!C17+②!C17+③!C17+④!C17+⑤!C17+⑥!C17+⑦!C17+⑧!C17+⑨!C17,"-")</f>
        <v>0</v>
      </c>
      <c r="D15" s="11">
        <f>+IFERROR(①!D17+②!D17+③!D17+④!D17+⑤!D17+⑥!D17+⑦!D17+⑧!D17+⑨!D17,"-")</f>
        <v>0</v>
      </c>
      <c r="E15" s="11">
        <f>+IFERROR(①!E17+②!E17+③!E17+④!E17+⑤!E17+⑥!E17+⑦!E17+⑧!E17+⑨!E17,"-")</f>
        <v>0</v>
      </c>
      <c r="F15" s="11">
        <f>+IFERROR(①!F17+②!F17+③!F17+④!F17+⑤!F17+⑥!F17+⑦!F17+⑧!F17+⑨!F17,"-")</f>
        <v>0</v>
      </c>
      <c r="G15" s="11">
        <f>+IFERROR(①!G17+②!G17+③!G17+④!G17+⑤!G17+⑥!G17+⑦!G17+⑧!G17+⑨!G17,"-")</f>
        <v>0</v>
      </c>
      <c r="H15" s="11">
        <f>+IFERROR(①!H17+②!H17+③!H17+④!H17+⑤!H17+⑥!H17+⑦!H17+⑧!H17+⑨!H17,"-")</f>
        <v>0</v>
      </c>
      <c r="I15" s="11">
        <f>+IFERROR(①!I17+②!I17+③!I17+④!I17+⑤!I17+⑥!I17+⑦!I17+⑧!I17+⑨!I17,"-")</f>
        <v>0</v>
      </c>
      <c r="J15" s="11">
        <f>+IFERROR(①!J17+②!J17+③!J17+④!J17+⑤!J17+⑥!J17+⑦!J17+⑧!J17+⑨!J17,"-")</f>
        <v>0</v>
      </c>
      <c r="K15" s="11">
        <f>+IFERROR(①!K17+②!K17+③!K17+④!K17+⑤!K17+⑥!K17+⑦!K17+⑧!K17+⑨!K17,"-")</f>
        <v>0</v>
      </c>
      <c r="L15" s="11">
        <f>+IFERROR(①!R17+②!R17+③!R17+④!R17+⑤!R17+⑥!R17+⑦!R17+⑧!R17+⑨!R17,"-")</f>
        <v>0</v>
      </c>
      <c r="M15" s="11">
        <f>+IFERROR(①!S17+②!S17+③!S17+④!S17+⑤!S17+⑥!S17+⑦!S17+⑧!S17+⑨!S17,"-")</f>
        <v>0</v>
      </c>
      <c r="N15" s="11">
        <f>+IFERROR(①!T17+②!T17+③!T17+④!T17+⑤!T17+⑥!T17+⑦!T17+⑧!T17+⑨!T17,"-")</f>
        <v>0</v>
      </c>
      <c r="O15" s="11"/>
      <c r="P15" s="11">
        <f>+IFERROR(①!V17+②!V17+③!V17+④!V17+⑤!V17+⑥!V17+⑦!V17+⑧!V17+⑨!V17,"-")</f>
        <v>0</v>
      </c>
      <c r="Q15" s="121">
        <f t="shared" si="1"/>
        <v>0</v>
      </c>
      <c r="R15" s="122" t="str">
        <f t="shared" si="2"/>
        <v>-</v>
      </c>
      <c r="S15" s="122" t="str">
        <f t="shared" si="3"/>
        <v>-</v>
      </c>
      <c r="T15" s="122" t="str">
        <f t="shared" si="0"/>
        <v>-</v>
      </c>
      <c r="U15" s="122" t="str">
        <f t="shared" si="4"/>
        <v>-</v>
      </c>
      <c r="V15" s="121">
        <f t="shared" si="5"/>
        <v>0</v>
      </c>
    </row>
    <row r="16" spans="1:22" s="34" customFormat="1">
      <c r="A16" s="11">
        <f>'※さわらない　基本情報'!A13</f>
        <v>10</v>
      </c>
      <c r="B16" s="118" t="str">
        <f>'※さわらない　基本情報'!B13</f>
        <v>渡邊　　蒼生　</v>
      </c>
      <c r="C16" s="11">
        <f>+IFERROR(①!C18+②!C18+③!C18+④!C18+⑤!C18+⑥!C18+⑦!C18+⑧!C18+⑨!C18,"-")</f>
        <v>0</v>
      </c>
      <c r="D16" s="11">
        <f>+IFERROR(①!D18+②!D18+③!D18+④!D18+⑤!D18+⑥!D18+⑦!D18+⑧!D18+⑨!D18,"-")</f>
        <v>0</v>
      </c>
      <c r="E16" s="11">
        <f>+IFERROR(①!E18+②!E18+③!E18+④!E18+⑤!E18+⑥!E18+⑦!E18+⑧!E18+⑨!E18,"-")</f>
        <v>0</v>
      </c>
      <c r="F16" s="11">
        <f>+IFERROR(①!F18+②!F18+③!F18+④!F18+⑤!F18+⑥!F18+⑦!F18+⑧!F18+⑨!F18,"-")</f>
        <v>0</v>
      </c>
      <c r="G16" s="11">
        <f>+IFERROR(①!G18+②!G18+③!G18+④!G18+⑤!G18+⑥!G18+⑦!G18+⑧!G18+⑨!G18,"-")</f>
        <v>0</v>
      </c>
      <c r="H16" s="11">
        <f>+IFERROR(①!H18+②!H18+③!H18+④!H18+⑤!H18+⑥!H18+⑦!H18+⑧!H18+⑨!H18,"-")</f>
        <v>0</v>
      </c>
      <c r="I16" s="11">
        <f>+IFERROR(①!I18+②!I18+③!I18+④!I18+⑤!I18+⑥!I18+⑦!I18+⑧!I18+⑨!I18,"-")</f>
        <v>0</v>
      </c>
      <c r="J16" s="11">
        <f>+IFERROR(①!J18+②!J18+③!J18+④!J18+⑤!J18+⑥!J18+⑦!J18+⑧!J18+⑨!J18,"-")</f>
        <v>0</v>
      </c>
      <c r="K16" s="11">
        <f>+IFERROR(①!K18+②!K18+③!K18+④!K18+⑤!K18+⑥!K18+⑦!K18+⑧!K18+⑨!K18,"-")</f>
        <v>0</v>
      </c>
      <c r="L16" s="11">
        <f>+IFERROR(①!R18+②!R18+③!R18+④!R18+⑤!R18+⑥!R18+⑦!R18+⑧!R18+⑨!R18,"-")</f>
        <v>0</v>
      </c>
      <c r="M16" s="11">
        <f>+IFERROR(①!S18+②!S18+③!S18+④!S18+⑤!S18+⑥!S18+⑦!S18+⑧!S18+⑨!S18,"-")</f>
        <v>0</v>
      </c>
      <c r="N16" s="11">
        <f>+IFERROR(①!T18+②!T18+③!T18+④!T18+⑤!T18+⑥!T18+⑦!T18+⑧!T18+⑨!T18,"-")</f>
        <v>0</v>
      </c>
      <c r="O16" s="11"/>
      <c r="P16" s="11">
        <f>+IFERROR(①!V18+②!V18+③!V18+④!V18+⑤!V18+⑥!V18+⑦!V18+⑧!V18+⑨!V18,"-")</f>
        <v>0</v>
      </c>
      <c r="Q16" s="121">
        <f t="shared" si="1"/>
        <v>0</v>
      </c>
      <c r="R16" s="122" t="str">
        <f t="shared" si="2"/>
        <v>-</v>
      </c>
      <c r="S16" s="122" t="str">
        <f t="shared" si="3"/>
        <v>-</v>
      </c>
      <c r="T16" s="122" t="str">
        <f t="shared" si="0"/>
        <v>-</v>
      </c>
      <c r="U16" s="122" t="str">
        <f t="shared" si="4"/>
        <v>-</v>
      </c>
      <c r="V16" s="121">
        <f t="shared" si="5"/>
        <v>0</v>
      </c>
    </row>
    <row r="17" spans="1:22" s="34" customFormat="1">
      <c r="A17" s="11">
        <f>'※さわらない　基本情報'!A14</f>
        <v>11</v>
      </c>
      <c r="B17" s="118" t="str">
        <f>'※さわらない　基本情報'!B14</f>
        <v>阿久津　良斗</v>
      </c>
      <c r="C17" s="11">
        <f>+IFERROR(①!C19+②!C19+③!C19+④!C19+⑤!C19+⑥!C19+⑦!C19+⑧!C19+⑨!C19,"-")</f>
        <v>0</v>
      </c>
      <c r="D17" s="11">
        <f>+IFERROR(①!D19+②!D19+③!D19+④!D19+⑤!D19+⑥!D19+⑦!D19+⑧!D19+⑨!D19,"-")</f>
        <v>0</v>
      </c>
      <c r="E17" s="11">
        <f>+IFERROR(①!E19+②!E19+③!E19+④!E19+⑤!E19+⑥!E19+⑦!E19+⑧!E19+⑨!E19,"-")</f>
        <v>0</v>
      </c>
      <c r="F17" s="11">
        <f>+IFERROR(①!F19+②!F19+③!F19+④!F19+⑤!F19+⑥!F19+⑦!F19+⑧!F19+⑨!F19,"-")</f>
        <v>0</v>
      </c>
      <c r="G17" s="11">
        <f>+IFERROR(①!G19+②!G19+③!G19+④!G19+⑤!G19+⑥!G19+⑦!G19+⑧!G19+⑨!G19,"-")</f>
        <v>0</v>
      </c>
      <c r="H17" s="11">
        <f>+IFERROR(①!H19+②!H19+③!H19+④!H19+⑤!H19+⑥!H19+⑦!H19+⑧!H19+⑨!H19,"-")</f>
        <v>0</v>
      </c>
      <c r="I17" s="11">
        <f>+IFERROR(①!I19+②!I19+③!I19+④!I19+⑤!I19+⑥!I19+⑦!I19+⑧!I19+⑨!I19,"-")</f>
        <v>0</v>
      </c>
      <c r="J17" s="11">
        <f>+IFERROR(①!J19+②!J19+③!J19+④!J19+⑤!J19+⑥!J19+⑦!J19+⑧!J19+⑨!J19,"-")</f>
        <v>0</v>
      </c>
      <c r="K17" s="11">
        <f>+IFERROR(①!K19+②!K19+③!K19+④!K19+⑤!K19+⑥!K19+⑦!K19+⑧!K19+⑨!K19,"-")</f>
        <v>0</v>
      </c>
      <c r="L17" s="11">
        <f>+IFERROR(①!R19+②!R19+③!R19+④!R19+⑤!R19+⑥!R19+⑦!R19+⑧!R19+⑨!R19,"-")</f>
        <v>0</v>
      </c>
      <c r="M17" s="11">
        <f>+IFERROR(①!S19+②!S19+③!S19+④!S19+⑤!S19+⑥!S19+⑦!S19+⑧!S19+⑨!S19,"-")</f>
        <v>0</v>
      </c>
      <c r="N17" s="11">
        <f>+IFERROR(①!T19+②!T19+③!T19+④!T19+⑤!T19+⑥!T19+⑦!T19+⑧!T19+⑨!T19,"-")</f>
        <v>0</v>
      </c>
      <c r="O17" s="11"/>
      <c r="P17" s="11">
        <f>+IFERROR(①!V19+②!V19+③!V19+④!V19+⑤!V19+⑥!V19+⑦!V19+⑧!V19+⑨!V19,"-")</f>
        <v>0</v>
      </c>
      <c r="Q17" s="121">
        <f t="shared" si="1"/>
        <v>0</v>
      </c>
      <c r="R17" s="122" t="str">
        <f t="shared" si="2"/>
        <v>-</v>
      </c>
      <c r="S17" s="122" t="str">
        <f t="shared" si="3"/>
        <v>-</v>
      </c>
      <c r="T17" s="122" t="str">
        <f t="shared" si="0"/>
        <v>-</v>
      </c>
      <c r="U17" s="122" t="str">
        <f t="shared" si="4"/>
        <v>-</v>
      </c>
      <c r="V17" s="121">
        <f t="shared" si="5"/>
        <v>0</v>
      </c>
    </row>
    <row r="18" spans="1:22" s="34" customFormat="1">
      <c r="A18" s="11">
        <f>'※さわらない　基本情報'!A15</f>
        <v>12</v>
      </c>
      <c r="B18" s="118" t="str">
        <f>'※さわらない　基本情報'!B15</f>
        <v>市橋　　醍虎</v>
      </c>
      <c r="C18" s="11">
        <f>+IFERROR(①!C20+②!C20+③!C20+④!C20+⑤!C20+⑥!C20+⑦!C20+⑧!C20+⑨!C20,"-")</f>
        <v>0</v>
      </c>
      <c r="D18" s="11">
        <f>+IFERROR(①!D20+②!D20+③!D20+④!D20+⑤!D20+⑥!D20+⑦!D20+⑧!D20+⑨!D20,"-")</f>
        <v>0</v>
      </c>
      <c r="E18" s="11">
        <f>+IFERROR(①!E20+②!E20+③!E20+④!E20+⑤!E20+⑥!E20+⑦!E20+⑧!E20+⑨!E20,"-")</f>
        <v>0</v>
      </c>
      <c r="F18" s="11">
        <f>+IFERROR(①!F20+②!F20+③!F20+④!F20+⑤!F20+⑥!F20+⑦!F20+⑧!F20+⑨!F20,"-")</f>
        <v>0</v>
      </c>
      <c r="G18" s="11">
        <f>+IFERROR(①!G20+②!G20+③!G20+④!G20+⑤!G20+⑥!G20+⑦!G20+⑧!G20+⑨!G20,"-")</f>
        <v>0</v>
      </c>
      <c r="H18" s="11">
        <f>+IFERROR(①!H20+②!H20+③!H20+④!H20+⑤!H20+⑥!H20+⑦!H20+⑧!H20+⑨!H20,"-")</f>
        <v>0</v>
      </c>
      <c r="I18" s="11">
        <f>+IFERROR(①!I20+②!I20+③!I20+④!I20+⑤!I20+⑥!I20+⑦!I20+⑧!I20+⑨!I20,"-")</f>
        <v>0</v>
      </c>
      <c r="J18" s="11">
        <f>+IFERROR(①!J20+②!J20+③!J20+④!J20+⑤!J20+⑥!J20+⑦!J20+⑧!J20+⑨!J20,"-")</f>
        <v>0</v>
      </c>
      <c r="K18" s="11">
        <f>+IFERROR(①!K20+②!K20+③!K20+④!K20+⑤!K20+⑥!K20+⑦!K20+⑧!K20+⑨!K20,"-")</f>
        <v>0</v>
      </c>
      <c r="L18" s="11">
        <f>+IFERROR(①!R20+②!R20+③!R20+④!R20+⑤!R20+⑥!R20+⑦!R20+⑧!R20+⑨!R20,"-")</f>
        <v>0</v>
      </c>
      <c r="M18" s="11">
        <f>+IFERROR(①!S20+②!S20+③!S20+④!S20+⑤!S20+⑥!S20+⑦!S20+⑧!S20+⑨!S20,"-")</f>
        <v>0</v>
      </c>
      <c r="N18" s="11">
        <f>+IFERROR(①!T20+②!T20+③!T20+④!T20+⑤!T20+⑥!T20+⑦!T20+⑧!T20+⑨!T20,"-")</f>
        <v>0</v>
      </c>
      <c r="O18" s="11"/>
      <c r="P18" s="11">
        <f>+IFERROR(①!V20+②!V20+③!V20+④!V20+⑤!V20+⑥!V20+⑦!V20+⑧!V20+⑨!V20,"-")</f>
        <v>0</v>
      </c>
      <c r="Q18" s="121">
        <f t="shared" si="1"/>
        <v>0</v>
      </c>
      <c r="R18" s="122" t="str">
        <f t="shared" si="2"/>
        <v>-</v>
      </c>
      <c r="S18" s="122" t="str">
        <f t="shared" si="3"/>
        <v>-</v>
      </c>
      <c r="T18" s="122" t="str">
        <f t="shared" si="0"/>
        <v>-</v>
      </c>
      <c r="U18" s="122" t="str">
        <f t="shared" si="4"/>
        <v>-</v>
      </c>
      <c r="V18" s="121">
        <f t="shared" si="5"/>
        <v>0</v>
      </c>
    </row>
    <row r="19" spans="1:22" s="34" customFormat="1">
      <c r="A19" s="11">
        <f>'※さわらない　基本情報'!A16</f>
        <v>13</v>
      </c>
      <c r="B19" s="118" t="str">
        <f>'※さわらない　基本情報'!B16</f>
        <v>大地　　晃生</v>
      </c>
      <c r="C19" s="11">
        <f>+IFERROR(①!C21+②!C21+③!C21+④!C21+⑤!C21+⑥!C21+⑦!C21+⑧!C21+⑨!C21,"-")</f>
        <v>0</v>
      </c>
      <c r="D19" s="11">
        <f>+IFERROR(①!D21+②!D21+③!D21+④!D21+⑤!D21+⑥!D21+⑦!D21+⑧!D21+⑨!D21,"-")</f>
        <v>0</v>
      </c>
      <c r="E19" s="11">
        <f>+IFERROR(①!E21+②!E21+③!E21+④!E21+⑤!E21+⑥!E21+⑦!E21+⑧!E21+⑨!E21,"-")</f>
        <v>0</v>
      </c>
      <c r="F19" s="11">
        <f>+IFERROR(①!F21+②!F21+③!F21+④!F21+⑤!F21+⑥!F21+⑦!F21+⑧!F21+⑨!F21,"-")</f>
        <v>0</v>
      </c>
      <c r="G19" s="11">
        <f>+IFERROR(①!G21+②!G21+③!G21+④!G21+⑤!G21+⑥!G21+⑦!G21+⑧!G21+⑨!G21,"-")</f>
        <v>0</v>
      </c>
      <c r="H19" s="11">
        <f>+IFERROR(①!H21+②!H21+③!H21+④!H21+⑤!H21+⑥!H21+⑦!H21+⑧!H21+⑨!H21,"-")</f>
        <v>0</v>
      </c>
      <c r="I19" s="11">
        <f>+IFERROR(①!I21+②!I21+③!I21+④!I21+⑤!I21+⑥!I21+⑦!I21+⑧!I21+⑨!I21,"-")</f>
        <v>0</v>
      </c>
      <c r="J19" s="11">
        <f>+IFERROR(①!J21+②!J21+③!J21+④!J21+⑤!J21+⑥!J21+⑦!J21+⑧!J21+⑨!J21,"-")</f>
        <v>0</v>
      </c>
      <c r="K19" s="11">
        <f>+IFERROR(①!K21+②!K21+③!K21+④!K21+⑤!K21+⑥!K21+⑦!K21+⑧!K21+⑨!K21,"-")</f>
        <v>0</v>
      </c>
      <c r="L19" s="11">
        <f>+IFERROR(①!R21+②!R21+③!R21+④!R21+⑤!R21+⑥!R21+⑦!R21+⑧!R21+⑨!R21,"-")</f>
        <v>0</v>
      </c>
      <c r="M19" s="11">
        <f>+IFERROR(①!S21+②!S21+③!S21+④!S21+⑤!S21+⑥!S21+⑦!S21+⑧!S21+⑨!S21,"-")</f>
        <v>0</v>
      </c>
      <c r="N19" s="11">
        <f>+IFERROR(①!T21+②!T21+③!T21+④!T21+⑤!T21+⑥!T21+⑦!T21+⑧!T21+⑨!T21,"-")</f>
        <v>0</v>
      </c>
      <c r="O19" s="11"/>
      <c r="P19" s="11">
        <f>+IFERROR(①!V21+②!V21+③!V21+④!V21+⑤!V21+⑥!V21+⑦!V21+⑧!V21+⑨!V21,"-")</f>
        <v>0</v>
      </c>
      <c r="Q19" s="121">
        <f t="shared" si="1"/>
        <v>0</v>
      </c>
      <c r="R19" s="122" t="str">
        <f t="shared" si="2"/>
        <v>-</v>
      </c>
      <c r="S19" s="122" t="str">
        <f t="shared" si="3"/>
        <v>-</v>
      </c>
      <c r="T19" s="122" t="str">
        <f t="shared" si="0"/>
        <v>-</v>
      </c>
      <c r="U19" s="122" t="str">
        <f t="shared" si="4"/>
        <v>-</v>
      </c>
      <c r="V19" s="121">
        <f t="shared" si="5"/>
        <v>0</v>
      </c>
    </row>
    <row r="20" spans="1:22" s="34" customFormat="1">
      <c r="A20" s="11">
        <f>'※さわらない　基本情報'!A17</f>
        <v>14</v>
      </c>
      <c r="B20" s="118" t="str">
        <f>'※さわらない　基本情報'!B17</f>
        <v>川井　　　匠</v>
      </c>
      <c r="C20" s="11">
        <f>+IFERROR(①!C22+②!C22+③!C22+④!C22+⑤!C22+⑥!C22+⑦!C22+⑧!C22+⑨!C22,"-")</f>
        <v>0</v>
      </c>
      <c r="D20" s="11">
        <f>+IFERROR(①!D22+②!D22+③!D22+④!D22+⑤!D22+⑥!D22+⑦!D22+⑧!D22+⑨!D22,"-")</f>
        <v>0</v>
      </c>
      <c r="E20" s="11">
        <f>+IFERROR(①!E22+②!E22+③!E22+④!E22+⑤!E22+⑥!E22+⑦!E22+⑧!E22+⑨!E22,"-")</f>
        <v>0</v>
      </c>
      <c r="F20" s="11">
        <f>+IFERROR(①!F22+②!F22+③!F22+④!F22+⑤!F22+⑥!F22+⑦!F22+⑧!F22+⑨!F22,"-")</f>
        <v>0</v>
      </c>
      <c r="G20" s="11">
        <f>+IFERROR(①!G22+②!G22+③!G22+④!G22+⑤!G22+⑥!G22+⑦!G22+⑧!G22+⑨!G22,"-")</f>
        <v>0</v>
      </c>
      <c r="H20" s="11">
        <f>+IFERROR(①!H22+②!H22+③!H22+④!H22+⑤!H22+⑥!H22+⑦!H22+⑧!H22+⑨!H22,"-")</f>
        <v>0</v>
      </c>
      <c r="I20" s="11">
        <f>+IFERROR(①!I22+②!I22+③!I22+④!I22+⑤!I22+⑥!I22+⑦!I22+⑧!I22+⑨!I22,"-")</f>
        <v>0</v>
      </c>
      <c r="J20" s="11">
        <f>+IFERROR(①!J22+②!J22+③!J22+④!J22+⑤!J22+⑥!J22+⑦!J22+⑧!J22+⑨!J22,"-")</f>
        <v>0</v>
      </c>
      <c r="K20" s="11">
        <f>+IFERROR(①!K22+②!K22+③!K22+④!K22+⑤!K22+⑥!K22+⑦!K22+⑧!K22+⑨!K22,"-")</f>
        <v>0</v>
      </c>
      <c r="L20" s="11">
        <f>+IFERROR(①!R22+②!R22+③!R22+④!R22+⑤!R22+⑥!R22+⑦!R22+⑧!R22+⑨!R22,"-")</f>
        <v>0</v>
      </c>
      <c r="M20" s="11">
        <f>+IFERROR(①!S22+②!S22+③!S22+④!S22+⑤!S22+⑥!S22+⑦!S22+⑧!S22+⑨!S22,"-")</f>
        <v>0</v>
      </c>
      <c r="N20" s="11">
        <f>+IFERROR(①!T22+②!T22+③!T22+④!T22+⑤!T22+⑥!T22+⑦!T22+⑧!T22+⑨!T22,"-")</f>
        <v>0</v>
      </c>
      <c r="O20" s="11"/>
      <c r="P20" s="11">
        <f>+IFERROR(①!V22+②!V22+③!V22+④!V22+⑤!V22+⑥!V22+⑦!V22+⑧!V22+⑨!V22,"-")</f>
        <v>0</v>
      </c>
      <c r="Q20" s="121">
        <f t="shared" si="1"/>
        <v>0</v>
      </c>
      <c r="R20" s="122" t="str">
        <f t="shared" si="2"/>
        <v>-</v>
      </c>
      <c r="S20" s="122" t="str">
        <f t="shared" si="3"/>
        <v>-</v>
      </c>
      <c r="T20" s="122" t="str">
        <f t="shared" si="0"/>
        <v>-</v>
      </c>
      <c r="U20" s="122" t="str">
        <f t="shared" si="4"/>
        <v>-</v>
      </c>
      <c r="V20" s="121">
        <f t="shared" si="5"/>
        <v>0</v>
      </c>
    </row>
    <row r="21" spans="1:22" s="34" customFormat="1">
      <c r="A21" s="11">
        <f>'※さわらない　基本情報'!A18</f>
        <v>15</v>
      </c>
      <c r="B21" s="118" t="str">
        <f>'※さわらない　基本情報'!B18</f>
        <v>岸田　　柊太</v>
      </c>
      <c r="C21" s="11">
        <f>+IFERROR(①!C23+②!C23+③!C23+④!C23+⑤!C23+⑥!C23+⑦!C23+⑧!C23+⑨!C23,"-")</f>
        <v>0</v>
      </c>
      <c r="D21" s="11">
        <f>+IFERROR(①!D23+②!D23+③!D23+④!D23+⑤!D23+⑥!D23+⑦!D23+⑧!D23+⑨!D23,"-")</f>
        <v>0</v>
      </c>
      <c r="E21" s="11">
        <f>+IFERROR(①!E23+②!E23+③!E23+④!E23+⑤!E23+⑥!E23+⑦!E23+⑧!E23+⑨!E23,"-")</f>
        <v>0</v>
      </c>
      <c r="F21" s="11">
        <f>+IFERROR(①!F23+②!F23+③!F23+④!F23+⑤!F23+⑥!F23+⑦!F23+⑧!F23+⑨!F23,"-")</f>
        <v>0</v>
      </c>
      <c r="G21" s="11">
        <f>+IFERROR(①!G23+②!G23+③!G23+④!G23+⑤!G23+⑥!G23+⑦!G23+⑧!G23+⑨!G23,"-")</f>
        <v>0</v>
      </c>
      <c r="H21" s="11">
        <f>+IFERROR(①!H23+②!H23+③!H23+④!H23+⑤!H23+⑥!H23+⑦!H23+⑧!H23+⑨!H23,"-")</f>
        <v>0</v>
      </c>
      <c r="I21" s="11">
        <f>+IFERROR(①!I23+②!I23+③!I23+④!I23+⑤!I23+⑥!I23+⑦!I23+⑧!I23+⑨!I23,"-")</f>
        <v>0</v>
      </c>
      <c r="J21" s="11">
        <f>+IFERROR(①!J23+②!J23+③!J23+④!J23+⑤!J23+⑥!J23+⑦!J23+⑧!J23+⑨!J23,"-")</f>
        <v>0</v>
      </c>
      <c r="K21" s="11">
        <f>+IFERROR(①!K23+②!K23+③!K23+④!K23+⑤!K23+⑥!K23+⑦!K23+⑧!K23+⑨!K23,"-")</f>
        <v>0</v>
      </c>
      <c r="L21" s="11">
        <f>+IFERROR(①!R23+②!R23+③!R23+④!R23+⑤!R23+⑥!R23+⑦!R23+⑧!R23+⑨!R23,"-")</f>
        <v>0</v>
      </c>
      <c r="M21" s="11">
        <f>+IFERROR(①!S23+②!S23+③!S23+④!S23+⑤!S23+⑥!S23+⑦!S23+⑧!S23+⑨!S23,"-")</f>
        <v>0</v>
      </c>
      <c r="N21" s="11">
        <f>+IFERROR(①!T23+②!T23+③!T23+④!T23+⑤!T23+⑥!T23+⑦!T23+⑧!T23+⑨!T23,"-")</f>
        <v>0</v>
      </c>
      <c r="O21" s="11"/>
      <c r="P21" s="11">
        <f>+IFERROR(①!V23+②!V23+③!V23+④!V23+⑤!V23+⑥!V23+⑦!V23+⑧!V23+⑨!V23,"-")</f>
        <v>0</v>
      </c>
      <c r="Q21" s="121">
        <f t="shared" si="1"/>
        <v>0</v>
      </c>
      <c r="R21" s="122" t="str">
        <f t="shared" si="2"/>
        <v>-</v>
      </c>
      <c r="S21" s="122" t="str">
        <f t="shared" si="3"/>
        <v>-</v>
      </c>
      <c r="T21" s="122" t="str">
        <f t="shared" si="0"/>
        <v>-</v>
      </c>
      <c r="U21" s="122" t="str">
        <f t="shared" si="4"/>
        <v>-</v>
      </c>
      <c r="V21" s="121">
        <f t="shared" si="5"/>
        <v>0</v>
      </c>
    </row>
    <row r="22" spans="1:22" s="34" customFormat="1">
      <c r="A22" s="11">
        <f>'※さわらない　基本情報'!A19</f>
        <v>16</v>
      </c>
      <c r="B22" s="118" t="str">
        <f>'※さわらない　基本情報'!B19</f>
        <v>近藤　　陽斗</v>
      </c>
      <c r="C22" s="11">
        <f>+IFERROR(①!C24+②!C24+③!C24+④!C24+⑤!C24+⑥!C24+⑦!C24+⑧!C24+⑨!C24,"-")</f>
        <v>0</v>
      </c>
      <c r="D22" s="11">
        <f>+IFERROR(①!D24+②!D24+③!D24+④!D24+⑤!D24+⑥!D24+⑦!D24+⑧!D24+⑨!D24,"-")</f>
        <v>0</v>
      </c>
      <c r="E22" s="11">
        <f>+IFERROR(①!E24+②!E24+③!E24+④!E24+⑤!E24+⑥!E24+⑦!E24+⑧!E24+⑨!E24,"-")</f>
        <v>0</v>
      </c>
      <c r="F22" s="11">
        <f>+IFERROR(①!F24+②!F24+③!F24+④!F24+⑤!F24+⑥!F24+⑦!F24+⑧!F24+⑨!F24,"-")</f>
        <v>0</v>
      </c>
      <c r="G22" s="11">
        <f>+IFERROR(①!G24+②!G24+③!G24+④!G24+⑤!G24+⑥!G24+⑦!G24+⑧!G24+⑨!G24,"-")</f>
        <v>0</v>
      </c>
      <c r="H22" s="11">
        <f>+IFERROR(①!H24+②!H24+③!H24+④!H24+⑤!H24+⑥!H24+⑦!H24+⑧!H24+⑨!H24,"-")</f>
        <v>0</v>
      </c>
      <c r="I22" s="11">
        <f>+IFERROR(①!I24+②!I24+③!I24+④!I24+⑤!I24+⑥!I24+⑦!I24+⑧!I24+⑨!I24,"-")</f>
        <v>0</v>
      </c>
      <c r="J22" s="11">
        <f>+IFERROR(①!J24+②!J24+③!J24+④!J24+⑤!J24+⑥!J24+⑦!J24+⑧!J24+⑨!J24,"-")</f>
        <v>0</v>
      </c>
      <c r="K22" s="11">
        <f>+IFERROR(①!K24+②!K24+③!K24+④!K24+⑤!K24+⑥!K24+⑦!K24+⑧!K24+⑨!K24,"-")</f>
        <v>0</v>
      </c>
      <c r="L22" s="11">
        <f>+IFERROR(①!R24+②!R24+③!R24+④!R24+⑤!R24+⑥!R24+⑦!R24+⑧!R24+⑨!R24,"-")</f>
        <v>0</v>
      </c>
      <c r="M22" s="11">
        <f>+IFERROR(①!S24+②!S24+③!S24+④!S24+⑤!S24+⑥!S24+⑦!S24+⑧!S24+⑨!S24,"-")</f>
        <v>0</v>
      </c>
      <c r="N22" s="11">
        <f>+IFERROR(①!T24+②!T24+③!T24+④!T24+⑤!T24+⑥!T24+⑦!T24+⑧!T24+⑨!T24,"-")</f>
        <v>0</v>
      </c>
      <c r="O22" s="11"/>
      <c r="P22" s="11">
        <f>+IFERROR(①!V24+②!V24+③!V24+④!V24+⑤!V24+⑥!V24+⑦!V24+⑧!V24+⑨!V24,"-")</f>
        <v>0</v>
      </c>
      <c r="Q22" s="121">
        <f t="shared" si="1"/>
        <v>0</v>
      </c>
      <c r="R22" s="122" t="str">
        <f t="shared" si="2"/>
        <v>-</v>
      </c>
      <c r="S22" s="122" t="str">
        <f t="shared" si="3"/>
        <v>-</v>
      </c>
      <c r="T22" s="122" t="str">
        <f t="shared" si="0"/>
        <v>-</v>
      </c>
      <c r="U22" s="122" t="str">
        <f t="shared" si="4"/>
        <v>-</v>
      </c>
      <c r="V22" s="121">
        <f t="shared" si="5"/>
        <v>0</v>
      </c>
    </row>
    <row r="23" spans="1:22" s="34" customFormat="1">
      <c r="A23" s="11">
        <f>'※さわらない　基本情報'!A20</f>
        <v>17</v>
      </c>
      <c r="B23" s="118" t="str">
        <f>'※さわらない　基本情報'!B20</f>
        <v>近藤　　優斗</v>
      </c>
      <c r="C23" s="11">
        <f>+IFERROR(①!C25+②!C25+③!C25+④!C25+⑤!C25+⑥!C25+⑦!C25+⑧!C25+⑨!C25,"-")</f>
        <v>0</v>
      </c>
      <c r="D23" s="11">
        <f>+IFERROR(①!D25+②!D25+③!D25+④!D25+⑤!D25+⑥!D25+⑦!D25+⑧!D25+⑨!D25,"-")</f>
        <v>0</v>
      </c>
      <c r="E23" s="11">
        <f>+IFERROR(①!E25+②!E25+③!E25+④!E25+⑤!E25+⑥!E25+⑦!E25+⑧!E25+⑨!E25,"-")</f>
        <v>0</v>
      </c>
      <c r="F23" s="11">
        <f>+IFERROR(①!F25+②!F25+③!F25+④!F25+⑤!F25+⑥!F25+⑦!F25+⑧!F25+⑨!F25,"-")</f>
        <v>0</v>
      </c>
      <c r="G23" s="11">
        <f>+IFERROR(①!G25+②!G25+③!G25+④!G25+⑤!G25+⑥!G25+⑦!G25+⑧!G25+⑨!G25,"-")</f>
        <v>0</v>
      </c>
      <c r="H23" s="11">
        <f>+IFERROR(①!H25+②!H25+③!H25+④!H25+⑤!H25+⑥!H25+⑦!H25+⑧!H25+⑨!H25,"-")</f>
        <v>0</v>
      </c>
      <c r="I23" s="11">
        <f>+IFERROR(①!I25+②!I25+③!I25+④!I25+⑤!I25+⑥!I25+⑦!I25+⑧!I25+⑨!I25,"-")</f>
        <v>0</v>
      </c>
      <c r="J23" s="11">
        <f>+IFERROR(①!J25+②!J25+③!J25+④!J25+⑤!J25+⑥!J25+⑦!J25+⑧!J25+⑨!J25,"-")</f>
        <v>0</v>
      </c>
      <c r="K23" s="11">
        <f>+IFERROR(①!K25+②!K25+③!K25+④!K25+⑤!K25+⑥!K25+⑦!K25+⑧!K25+⑨!K25,"-")</f>
        <v>0</v>
      </c>
      <c r="L23" s="11">
        <f>+IFERROR(①!R25+②!R25+③!R25+④!R25+⑤!R25+⑥!R25+⑦!R25+⑧!R25+⑨!R25,"-")</f>
        <v>0</v>
      </c>
      <c r="M23" s="11">
        <f>+IFERROR(①!S25+②!S25+③!S25+④!S25+⑤!S25+⑥!S25+⑦!S25+⑧!S25+⑨!S25,"-")</f>
        <v>0</v>
      </c>
      <c r="N23" s="11">
        <f>+IFERROR(①!T25+②!T25+③!T25+④!T25+⑤!T25+⑥!T25+⑦!T25+⑧!T25+⑨!T25,"-")</f>
        <v>0</v>
      </c>
      <c r="O23" s="11"/>
      <c r="P23" s="11">
        <f>+IFERROR(①!V25+②!V25+③!V25+④!V25+⑤!V25+⑥!V25+⑦!V25+⑧!V25+⑨!V25,"-")</f>
        <v>0</v>
      </c>
      <c r="Q23" s="121">
        <f t="shared" si="1"/>
        <v>0</v>
      </c>
      <c r="R23" s="122" t="str">
        <f t="shared" si="2"/>
        <v>-</v>
      </c>
      <c r="S23" s="122" t="str">
        <f t="shared" si="3"/>
        <v>-</v>
      </c>
      <c r="T23" s="122" t="str">
        <f t="shared" si="0"/>
        <v>-</v>
      </c>
      <c r="U23" s="122" t="str">
        <f t="shared" si="4"/>
        <v>-</v>
      </c>
      <c r="V23" s="121">
        <f t="shared" si="5"/>
        <v>0</v>
      </c>
    </row>
    <row r="24" spans="1:22" s="34" customFormat="1">
      <c r="A24" s="11">
        <f>'※さわらない　基本情報'!A21</f>
        <v>18</v>
      </c>
      <c r="B24" s="118" t="str">
        <f>'※さわらない　基本情報'!B21</f>
        <v>齋藤　　璃月</v>
      </c>
      <c r="C24" s="11">
        <f>+IFERROR(①!C26+②!C26+③!C26+④!C26+⑤!C26+⑥!C26+⑦!C26+⑧!C26+⑨!C26,"-")</f>
        <v>0</v>
      </c>
      <c r="D24" s="11">
        <f>+IFERROR(①!D26+②!D26+③!D26+④!D26+⑤!D26+⑥!D26+⑦!D26+⑧!D26+⑨!D26,"-")</f>
        <v>0</v>
      </c>
      <c r="E24" s="11">
        <f>+IFERROR(①!E26+②!E26+③!E26+④!E26+⑤!E26+⑥!E26+⑦!E26+⑧!E26+⑨!E26,"-")</f>
        <v>0</v>
      </c>
      <c r="F24" s="11">
        <f>+IFERROR(①!F26+②!F26+③!F26+④!F26+⑤!F26+⑥!F26+⑦!F26+⑧!F26+⑨!F26,"-")</f>
        <v>0</v>
      </c>
      <c r="G24" s="11">
        <f>+IFERROR(①!G26+②!G26+③!G26+④!G26+⑤!G26+⑥!G26+⑦!G26+⑧!G26+⑨!G26,"-")</f>
        <v>0</v>
      </c>
      <c r="H24" s="11">
        <f>+IFERROR(①!H26+②!H26+③!H26+④!H26+⑤!H26+⑥!H26+⑦!H26+⑧!H26+⑨!H26,"-")</f>
        <v>0</v>
      </c>
      <c r="I24" s="11">
        <f>+IFERROR(①!I26+②!I26+③!I26+④!I26+⑤!I26+⑥!I26+⑦!I26+⑧!I26+⑨!I26,"-")</f>
        <v>0</v>
      </c>
      <c r="J24" s="11">
        <f>+IFERROR(①!J26+②!J26+③!J26+④!J26+⑤!J26+⑥!J26+⑦!J26+⑧!J26+⑨!J26,"-")</f>
        <v>0</v>
      </c>
      <c r="K24" s="11">
        <f>+IFERROR(①!K26+②!K26+③!K26+④!K26+⑤!K26+⑥!K26+⑦!K26+⑧!K26+⑨!K26,"-")</f>
        <v>0</v>
      </c>
      <c r="L24" s="11">
        <f>+IFERROR(①!R26+②!R26+③!R26+④!R26+⑤!R26+⑥!R26+⑦!R26+⑧!R26+⑨!R26,"-")</f>
        <v>0</v>
      </c>
      <c r="M24" s="11">
        <f>+IFERROR(①!S26+②!S26+③!S26+④!S26+⑤!S26+⑥!S26+⑦!S26+⑧!S26+⑨!S26,"-")</f>
        <v>0</v>
      </c>
      <c r="N24" s="11">
        <f>+IFERROR(①!T26+②!T26+③!T26+④!T26+⑤!T26+⑥!T26+⑦!T26+⑧!T26+⑨!T26,"-")</f>
        <v>0</v>
      </c>
      <c r="O24" s="11"/>
      <c r="P24" s="11">
        <f>+IFERROR(①!V26+②!V26+③!V26+④!V26+⑤!V26+⑥!V26+⑦!V26+⑧!V26+⑨!V26,"-")</f>
        <v>0</v>
      </c>
      <c r="Q24" s="121">
        <f t="shared" si="1"/>
        <v>0</v>
      </c>
      <c r="R24" s="122" t="str">
        <f t="shared" si="2"/>
        <v>-</v>
      </c>
      <c r="S24" s="122" t="str">
        <f t="shared" si="3"/>
        <v>-</v>
      </c>
      <c r="T24" s="122" t="str">
        <f t="shared" si="0"/>
        <v>-</v>
      </c>
      <c r="U24" s="122" t="str">
        <f t="shared" si="4"/>
        <v>-</v>
      </c>
      <c r="V24" s="121">
        <f t="shared" si="5"/>
        <v>0</v>
      </c>
    </row>
    <row r="25" spans="1:22" s="34" customFormat="1">
      <c r="A25" s="11">
        <f>'※さわらない　基本情報'!A22</f>
        <v>19</v>
      </c>
      <c r="B25" s="118" t="str">
        <f>'※さわらない　基本情報'!B22</f>
        <v>澤柳　　和志</v>
      </c>
      <c r="C25" s="11">
        <f>+IFERROR(①!C27+②!C27+③!C27+④!C27+⑤!C27+⑥!C27+⑦!C27+⑧!C27+⑨!C27,"-")</f>
        <v>0</v>
      </c>
      <c r="D25" s="11">
        <f>+IFERROR(①!D27+②!D27+③!D27+④!D27+⑤!D27+⑥!D27+⑦!D27+⑧!D27+⑨!D27,"-")</f>
        <v>0</v>
      </c>
      <c r="E25" s="11">
        <f>+IFERROR(①!E27+②!E27+③!E27+④!E27+⑤!E27+⑥!E27+⑦!E27+⑧!E27+⑨!E27,"-")</f>
        <v>0</v>
      </c>
      <c r="F25" s="11">
        <f>+IFERROR(①!F27+②!F27+③!F27+④!F27+⑤!F27+⑥!F27+⑦!F27+⑧!F27+⑨!F27,"-")</f>
        <v>0</v>
      </c>
      <c r="G25" s="11">
        <f>+IFERROR(①!G27+②!G27+③!G27+④!G27+⑤!G27+⑥!G27+⑦!G27+⑧!G27+⑨!G27,"-")</f>
        <v>0</v>
      </c>
      <c r="H25" s="11">
        <f>+IFERROR(①!H27+②!H27+③!H27+④!H27+⑤!H27+⑥!H27+⑦!H27+⑧!H27+⑨!H27,"-")</f>
        <v>0</v>
      </c>
      <c r="I25" s="11">
        <f>+IFERROR(①!I27+②!I27+③!I27+④!I27+⑤!I27+⑥!I27+⑦!I27+⑧!I27+⑨!I27,"-")</f>
        <v>0</v>
      </c>
      <c r="J25" s="11">
        <f>+IFERROR(①!J27+②!J27+③!J27+④!J27+⑤!J27+⑥!J27+⑦!J27+⑧!J27+⑨!J27,"-")</f>
        <v>0</v>
      </c>
      <c r="K25" s="11">
        <f>+IFERROR(①!K27+②!K27+③!K27+④!K27+⑤!K27+⑥!K27+⑦!K27+⑧!K27+⑨!K27,"-")</f>
        <v>0</v>
      </c>
      <c r="L25" s="11">
        <f>+IFERROR(①!R27+②!R27+③!R27+④!R27+⑤!R27+⑥!R27+⑦!R27+⑧!R27+⑨!R27,"-")</f>
        <v>0</v>
      </c>
      <c r="M25" s="11">
        <f>+IFERROR(①!S27+②!S27+③!S27+④!S27+⑤!S27+⑥!S27+⑦!S27+⑧!S27+⑨!S27,"-")</f>
        <v>0</v>
      </c>
      <c r="N25" s="11">
        <f>+IFERROR(①!T27+②!T27+③!T27+④!T27+⑤!T27+⑥!T27+⑦!T27+⑧!T27+⑨!T27,"-")</f>
        <v>0</v>
      </c>
      <c r="O25" s="11"/>
      <c r="P25" s="11">
        <f>+IFERROR(①!V27+②!V27+③!V27+④!V27+⑤!V27+⑥!V27+⑦!V27+⑧!V27+⑨!V27,"-")</f>
        <v>0</v>
      </c>
      <c r="Q25" s="121">
        <f t="shared" si="1"/>
        <v>0</v>
      </c>
      <c r="R25" s="122" t="str">
        <f t="shared" si="2"/>
        <v>-</v>
      </c>
      <c r="S25" s="122" t="str">
        <f t="shared" si="3"/>
        <v>-</v>
      </c>
      <c r="T25" s="122" t="str">
        <f t="shared" si="0"/>
        <v>-</v>
      </c>
      <c r="U25" s="122" t="str">
        <f t="shared" si="4"/>
        <v>-</v>
      </c>
      <c r="V25" s="121">
        <f t="shared" si="5"/>
        <v>0</v>
      </c>
    </row>
    <row r="26" spans="1:22" s="34" customFormat="1">
      <c r="A26" s="11">
        <f>'※さわらない　基本情報'!A23</f>
        <v>20</v>
      </c>
      <c r="B26" s="118" t="str">
        <f>'※さわらない　基本情報'!B23</f>
        <v>篠崎　　航平</v>
      </c>
      <c r="C26" s="11">
        <f>+IFERROR(①!C28+②!C28+③!C28+④!C28+⑤!C28+⑥!C28+⑦!C28+⑧!C28+⑨!C28,"-")</f>
        <v>0</v>
      </c>
      <c r="D26" s="11">
        <f>+IFERROR(①!D28+②!D28+③!D28+④!D28+⑤!D28+⑥!D28+⑦!D28+⑧!D28+⑨!D28,"-")</f>
        <v>0</v>
      </c>
      <c r="E26" s="11">
        <f>+IFERROR(①!E28+②!E28+③!E28+④!E28+⑤!E28+⑥!E28+⑦!E28+⑧!E28+⑨!E28,"-")</f>
        <v>0</v>
      </c>
      <c r="F26" s="11">
        <f>+IFERROR(①!F28+②!F28+③!F28+④!F28+⑤!F28+⑥!F28+⑦!F28+⑧!F28+⑨!F28,"-")</f>
        <v>0</v>
      </c>
      <c r="G26" s="11">
        <f>+IFERROR(①!G28+②!G28+③!G28+④!G28+⑤!G28+⑥!G28+⑦!G28+⑧!G28+⑨!G28,"-")</f>
        <v>0</v>
      </c>
      <c r="H26" s="11">
        <f>+IFERROR(①!H28+②!H28+③!H28+④!H28+⑤!H28+⑥!H28+⑦!H28+⑧!H28+⑨!H28,"-")</f>
        <v>0</v>
      </c>
      <c r="I26" s="11">
        <f>+IFERROR(①!I28+②!I28+③!I28+④!I28+⑤!I28+⑥!I28+⑦!I28+⑧!I28+⑨!I28,"-")</f>
        <v>0</v>
      </c>
      <c r="J26" s="11">
        <f>+IFERROR(①!J28+②!J28+③!J28+④!J28+⑤!J28+⑥!J28+⑦!J28+⑧!J28+⑨!J28,"-")</f>
        <v>0</v>
      </c>
      <c r="K26" s="11">
        <f>+IFERROR(①!K28+②!K28+③!K28+④!K28+⑤!K28+⑥!K28+⑦!K28+⑧!K28+⑨!K28,"-")</f>
        <v>0</v>
      </c>
      <c r="L26" s="11">
        <f>+IFERROR(①!R28+②!R28+③!R28+④!R28+⑤!R28+⑥!R28+⑦!R28+⑧!R28+⑨!R28,"-")</f>
        <v>0</v>
      </c>
      <c r="M26" s="11">
        <f>+IFERROR(①!S28+②!S28+③!S28+④!S28+⑤!S28+⑥!S28+⑦!S28+⑧!S28+⑨!S28,"-")</f>
        <v>0</v>
      </c>
      <c r="N26" s="11">
        <f>+IFERROR(①!T28+②!T28+③!T28+④!T28+⑤!T28+⑥!T28+⑦!T28+⑧!T28+⑨!T28,"-")</f>
        <v>0</v>
      </c>
      <c r="O26" s="11"/>
      <c r="P26" s="11">
        <f>+IFERROR(①!V28+②!V28+③!V28+④!V28+⑤!V28+⑥!V28+⑦!V28+⑧!V28+⑨!V28,"-")</f>
        <v>0</v>
      </c>
      <c r="Q26" s="121">
        <f t="shared" si="1"/>
        <v>0</v>
      </c>
      <c r="R26" s="122" t="str">
        <f t="shared" si="2"/>
        <v>-</v>
      </c>
      <c r="S26" s="122" t="str">
        <f t="shared" si="3"/>
        <v>-</v>
      </c>
      <c r="T26" s="122" t="str">
        <f t="shared" si="0"/>
        <v>-</v>
      </c>
      <c r="U26" s="122" t="str">
        <f t="shared" si="4"/>
        <v>-</v>
      </c>
      <c r="V26" s="121">
        <f t="shared" si="5"/>
        <v>0</v>
      </c>
    </row>
    <row r="27" spans="1:22" s="34" customFormat="1">
      <c r="A27" s="11">
        <f>'※さわらない　基本情報'!A24</f>
        <v>21</v>
      </c>
      <c r="B27" s="118" t="str">
        <f>'※さわらない　基本情報'!B24</f>
        <v>鈴木　　拓人</v>
      </c>
      <c r="C27" s="11">
        <f>+IFERROR(①!C29+②!C29+③!C29+④!C29+⑤!C29+⑥!C29+⑦!C29+⑧!C29+⑨!C29,"-")</f>
        <v>0</v>
      </c>
      <c r="D27" s="11">
        <f>+IFERROR(①!D29+②!D29+③!D29+④!D29+⑤!D29+⑥!D29+⑦!D29+⑧!D29+⑨!D29,"-")</f>
        <v>0</v>
      </c>
      <c r="E27" s="11">
        <f>+IFERROR(①!E29+②!E29+③!E29+④!E29+⑤!E29+⑥!E29+⑦!E29+⑧!E29+⑨!E29,"-")</f>
        <v>0</v>
      </c>
      <c r="F27" s="11">
        <f>+IFERROR(①!F29+②!F29+③!F29+④!F29+⑤!F29+⑥!F29+⑦!F29+⑧!F29+⑨!F29,"-")</f>
        <v>0</v>
      </c>
      <c r="G27" s="11">
        <f>+IFERROR(①!G29+②!G29+③!G29+④!G29+⑤!G29+⑥!G29+⑦!G29+⑧!G29+⑨!G29,"-")</f>
        <v>0</v>
      </c>
      <c r="H27" s="11">
        <f>+IFERROR(①!H29+②!H29+③!H29+④!H29+⑤!H29+⑥!H29+⑦!H29+⑧!H29+⑨!H29,"-")</f>
        <v>0</v>
      </c>
      <c r="I27" s="11">
        <f>+IFERROR(①!I29+②!I29+③!I29+④!I29+⑤!I29+⑥!I29+⑦!I29+⑧!I29+⑨!I29,"-")</f>
        <v>0</v>
      </c>
      <c r="J27" s="11">
        <f>+IFERROR(①!J29+②!J29+③!J29+④!J29+⑤!J29+⑥!J29+⑦!J29+⑧!J29+⑨!J29,"-")</f>
        <v>0</v>
      </c>
      <c r="K27" s="11">
        <f>+IFERROR(①!K29+②!K29+③!K29+④!K29+⑤!K29+⑥!K29+⑦!K29+⑧!K29+⑨!K29,"-")</f>
        <v>0</v>
      </c>
      <c r="L27" s="11">
        <f>+IFERROR(①!R29+②!R29+③!R29+④!R29+⑤!R29+⑥!R29+⑦!R29+⑧!R29+⑨!R29,"-")</f>
        <v>0</v>
      </c>
      <c r="M27" s="11">
        <f>+IFERROR(①!S29+②!S29+③!S29+④!S29+⑤!S29+⑥!S29+⑦!S29+⑧!S29+⑨!S29,"-")</f>
        <v>0</v>
      </c>
      <c r="N27" s="11">
        <f>+IFERROR(①!T29+②!T29+③!T29+④!T29+⑤!T29+⑥!T29+⑦!T29+⑧!T29+⑨!T29,"-")</f>
        <v>0</v>
      </c>
      <c r="O27" s="11"/>
      <c r="P27" s="11">
        <f>+IFERROR(①!V29+②!V29+③!V29+④!V29+⑤!V29+⑥!V29+⑦!V29+⑧!V29+⑨!V29,"-")</f>
        <v>0</v>
      </c>
      <c r="Q27" s="121">
        <f t="shared" si="1"/>
        <v>0</v>
      </c>
      <c r="R27" s="122" t="str">
        <f t="shared" si="2"/>
        <v>-</v>
      </c>
      <c r="S27" s="122" t="str">
        <f t="shared" si="3"/>
        <v>-</v>
      </c>
      <c r="T27" s="122" t="str">
        <f t="shared" si="0"/>
        <v>-</v>
      </c>
      <c r="U27" s="122" t="str">
        <f t="shared" si="4"/>
        <v>-</v>
      </c>
      <c r="V27" s="121">
        <f t="shared" si="5"/>
        <v>0</v>
      </c>
    </row>
    <row r="28" spans="1:22" s="34" customFormat="1">
      <c r="A28" s="11">
        <f>'※さわらない　基本情報'!A25</f>
        <v>22</v>
      </c>
      <c r="B28" s="118" t="str">
        <f>'※さわらない　基本情報'!B25</f>
        <v>鈴木　　瞭太</v>
      </c>
      <c r="C28" s="11">
        <f>+IFERROR(①!C30+②!C30+③!C30+④!C30+⑤!C30+⑥!C30+⑦!C30+⑧!C30+⑨!C30,"-")</f>
        <v>0</v>
      </c>
      <c r="D28" s="11">
        <f>+IFERROR(①!D30+②!D30+③!D30+④!D30+⑤!D30+⑥!D30+⑦!D30+⑧!D30+⑨!D30,"-")</f>
        <v>0</v>
      </c>
      <c r="E28" s="11">
        <f>+IFERROR(①!E30+②!E30+③!E30+④!E30+⑤!E30+⑥!E30+⑦!E30+⑧!E30+⑨!E30,"-")</f>
        <v>0</v>
      </c>
      <c r="F28" s="11">
        <f>+IFERROR(①!F30+②!F30+③!F30+④!F30+⑤!F30+⑥!F30+⑦!F30+⑧!F30+⑨!F30,"-")</f>
        <v>0</v>
      </c>
      <c r="G28" s="11">
        <f>+IFERROR(①!G30+②!G30+③!G30+④!G30+⑤!G30+⑥!G30+⑦!G30+⑧!G30+⑨!G30,"-")</f>
        <v>0</v>
      </c>
      <c r="H28" s="11">
        <f>+IFERROR(①!H30+②!H30+③!H30+④!H30+⑤!H30+⑥!H30+⑦!H30+⑧!H30+⑨!H30,"-")</f>
        <v>0</v>
      </c>
      <c r="I28" s="11">
        <f>+IFERROR(①!I30+②!I30+③!I30+④!I30+⑤!I30+⑥!I30+⑦!I30+⑧!I30+⑨!I30,"-")</f>
        <v>0</v>
      </c>
      <c r="J28" s="11">
        <f>+IFERROR(①!J30+②!J30+③!J30+④!J30+⑤!J30+⑥!J30+⑦!J30+⑧!J30+⑨!J30,"-")</f>
        <v>0</v>
      </c>
      <c r="K28" s="11">
        <f>+IFERROR(①!K30+②!K30+③!K30+④!K30+⑤!K30+⑥!K30+⑦!K30+⑧!K30+⑨!K30,"-")</f>
        <v>0</v>
      </c>
      <c r="L28" s="11">
        <f>+IFERROR(①!R30+②!R30+③!R30+④!R30+⑤!R30+⑥!R30+⑦!R30+⑧!R30+⑨!R30,"-")</f>
        <v>0</v>
      </c>
      <c r="M28" s="11">
        <f>+IFERROR(①!S30+②!S30+③!S30+④!S30+⑤!S30+⑥!S30+⑦!S30+⑧!S30+⑨!S30,"-")</f>
        <v>0</v>
      </c>
      <c r="N28" s="11">
        <f>+IFERROR(①!T30+②!T30+③!T30+④!T30+⑤!T30+⑥!T30+⑦!T30+⑧!T30+⑨!T30,"-")</f>
        <v>0</v>
      </c>
      <c r="O28" s="11"/>
      <c r="P28" s="11">
        <f>+IFERROR(①!V30+②!V30+③!V30+④!V30+⑤!V30+⑥!V30+⑦!V30+⑧!V30+⑨!V30,"-")</f>
        <v>0</v>
      </c>
      <c r="Q28" s="121">
        <f t="shared" si="1"/>
        <v>0</v>
      </c>
      <c r="R28" s="122" t="str">
        <f t="shared" si="2"/>
        <v>-</v>
      </c>
      <c r="S28" s="122" t="str">
        <f t="shared" si="3"/>
        <v>-</v>
      </c>
      <c r="T28" s="122" t="str">
        <f t="shared" si="0"/>
        <v>-</v>
      </c>
      <c r="U28" s="122" t="str">
        <f t="shared" si="4"/>
        <v>-</v>
      </c>
      <c r="V28" s="121">
        <f t="shared" si="5"/>
        <v>0</v>
      </c>
    </row>
    <row r="29" spans="1:22" s="34" customFormat="1">
      <c r="A29" s="11">
        <f>'※さわらない　基本情報'!A26</f>
        <v>23</v>
      </c>
      <c r="B29" s="118" t="str">
        <f>'※さわらない　基本情報'!B26</f>
        <v>関　　　凉一</v>
      </c>
      <c r="C29" s="11">
        <f>+IFERROR(①!C31+②!C31+③!C31+④!C31+⑤!C31+⑥!C31+⑦!C31+⑧!C31+⑨!C31,"-")</f>
        <v>0</v>
      </c>
      <c r="D29" s="11">
        <f>+IFERROR(①!D31+②!D31+③!D31+④!D31+⑤!D31+⑥!D31+⑦!D31+⑧!D31+⑨!D31,"-")</f>
        <v>0</v>
      </c>
      <c r="E29" s="11">
        <f>+IFERROR(①!E31+②!E31+③!E31+④!E31+⑤!E31+⑥!E31+⑦!E31+⑧!E31+⑨!E31,"-")</f>
        <v>0</v>
      </c>
      <c r="F29" s="11">
        <f>+IFERROR(①!F31+②!F31+③!F31+④!F31+⑤!F31+⑥!F31+⑦!F31+⑧!F31+⑨!F31,"-")</f>
        <v>0</v>
      </c>
      <c r="G29" s="11">
        <f>+IFERROR(①!G31+②!G31+③!G31+④!G31+⑤!G31+⑥!G31+⑦!G31+⑧!G31+⑨!G31,"-")</f>
        <v>0</v>
      </c>
      <c r="H29" s="11">
        <f>+IFERROR(①!H31+②!H31+③!H31+④!H31+⑤!H31+⑥!H31+⑦!H31+⑧!H31+⑨!H31,"-")</f>
        <v>0</v>
      </c>
      <c r="I29" s="11">
        <f>+IFERROR(①!I31+②!I31+③!I31+④!I31+⑤!I31+⑥!I31+⑦!I31+⑧!I31+⑨!I31,"-")</f>
        <v>0</v>
      </c>
      <c r="J29" s="11">
        <f>+IFERROR(①!J31+②!J31+③!J31+④!J31+⑤!J31+⑥!J31+⑦!J31+⑧!J31+⑨!J31,"-")</f>
        <v>0</v>
      </c>
      <c r="K29" s="11">
        <f>+IFERROR(①!K31+②!K31+③!K31+④!K31+⑤!K31+⑥!K31+⑦!K31+⑧!K31+⑨!K31,"-")</f>
        <v>0</v>
      </c>
      <c r="L29" s="11">
        <f>+IFERROR(①!R31+②!R31+③!R31+④!R31+⑤!R31+⑥!R31+⑦!R31+⑧!R31+⑨!R31,"-")</f>
        <v>0</v>
      </c>
      <c r="M29" s="11">
        <f>+IFERROR(①!S31+②!S31+③!S31+④!S31+⑤!S31+⑥!S31+⑦!S31+⑧!S31+⑨!S31,"-")</f>
        <v>0</v>
      </c>
      <c r="N29" s="11">
        <f>+IFERROR(①!T31+②!T31+③!T31+④!T31+⑤!T31+⑥!T31+⑦!T31+⑧!T31+⑨!T31,"-")</f>
        <v>0</v>
      </c>
      <c r="O29" s="11"/>
      <c r="P29" s="11">
        <f>+IFERROR(①!V31+②!V31+③!V31+④!V31+⑤!V31+⑥!V31+⑦!V31+⑧!V31+⑨!V31,"-")</f>
        <v>0</v>
      </c>
      <c r="Q29" s="121">
        <f t="shared" si="1"/>
        <v>0</v>
      </c>
      <c r="R29" s="122" t="str">
        <f t="shared" si="2"/>
        <v>-</v>
      </c>
      <c r="S29" s="122" t="str">
        <f t="shared" si="3"/>
        <v>-</v>
      </c>
      <c r="T29" s="122" t="str">
        <f t="shared" si="0"/>
        <v>-</v>
      </c>
      <c r="U29" s="122" t="str">
        <f t="shared" si="4"/>
        <v>-</v>
      </c>
      <c r="V29" s="121">
        <f t="shared" si="5"/>
        <v>0</v>
      </c>
    </row>
    <row r="30" spans="1:22" s="34" customFormat="1">
      <c r="A30" s="11">
        <f>'※さわらない　基本情報'!A27</f>
        <v>24</v>
      </c>
      <c r="B30" s="118" t="str">
        <f>'※さわらない　基本情報'!B27</f>
        <v>高須　　旺太</v>
      </c>
      <c r="C30" s="11">
        <f>+IFERROR(①!C32+②!C32+③!C32+④!C32+⑤!C32+⑥!C32+⑦!C32+⑧!C32+⑨!C32,"-")</f>
        <v>0</v>
      </c>
      <c r="D30" s="11">
        <f>+IFERROR(①!D32+②!D32+③!D32+④!D32+⑤!D32+⑥!D32+⑦!D32+⑧!D32+⑨!D32,"-")</f>
        <v>0</v>
      </c>
      <c r="E30" s="11">
        <f>+IFERROR(①!E32+②!E32+③!E32+④!E32+⑤!E32+⑥!E32+⑦!E32+⑧!E32+⑨!E32,"-")</f>
        <v>0</v>
      </c>
      <c r="F30" s="11">
        <f>+IFERROR(①!F32+②!F32+③!F32+④!F32+⑤!F32+⑥!F32+⑦!F32+⑧!F32+⑨!F32,"-")</f>
        <v>0</v>
      </c>
      <c r="G30" s="11">
        <f>+IFERROR(①!G32+②!G32+③!G32+④!G32+⑤!G32+⑥!G32+⑦!G32+⑧!G32+⑨!G32,"-")</f>
        <v>0</v>
      </c>
      <c r="H30" s="11">
        <f>+IFERROR(①!H32+②!H32+③!H32+④!H32+⑤!H32+⑥!H32+⑦!H32+⑧!H32+⑨!H32,"-")</f>
        <v>0</v>
      </c>
      <c r="I30" s="11">
        <f>+IFERROR(①!I32+②!I32+③!I32+④!I32+⑤!I32+⑥!I32+⑦!I32+⑧!I32+⑨!I32,"-")</f>
        <v>0</v>
      </c>
      <c r="J30" s="11">
        <f>+IFERROR(①!J32+②!J32+③!J32+④!J32+⑤!J32+⑥!J32+⑦!J32+⑧!J32+⑨!J32,"-")</f>
        <v>0</v>
      </c>
      <c r="K30" s="11">
        <f>+IFERROR(①!K32+②!K32+③!K32+④!K32+⑤!K32+⑥!K32+⑦!K32+⑧!K32+⑨!K32,"-")</f>
        <v>0</v>
      </c>
      <c r="L30" s="11">
        <f>+IFERROR(①!R32+②!R32+③!R32+④!R32+⑤!R32+⑥!R32+⑦!R32+⑧!R32+⑨!R32,"-")</f>
        <v>0</v>
      </c>
      <c r="M30" s="11">
        <f>+IFERROR(①!S32+②!S32+③!S32+④!S32+⑤!S32+⑥!S32+⑦!S32+⑧!S32+⑨!S32,"-")</f>
        <v>0</v>
      </c>
      <c r="N30" s="11">
        <f>+IFERROR(①!T32+②!T32+③!T32+④!T32+⑤!T32+⑥!T32+⑦!T32+⑧!T32+⑨!T32,"-")</f>
        <v>0</v>
      </c>
      <c r="O30" s="11"/>
      <c r="P30" s="11">
        <f>+IFERROR(①!V32+②!V32+③!V32+④!V32+⑤!V32+⑥!V32+⑦!V32+⑧!V32+⑨!V32,"-")</f>
        <v>0</v>
      </c>
      <c r="Q30" s="121">
        <f t="shared" si="1"/>
        <v>0</v>
      </c>
      <c r="R30" s="122" t="str">
        <f t="shared" si="2"/>
        <v>-</v>
      </c>
      <c r="S30" s="122" t="str">
        <f t="shared" si="3"/>
        <v>-</v>
      </c>
      <c r="T30" s="122" t="str">
        <f t="shared" si="0"/>
        <v>-</v>
      </c>
      <c r="U30" s="122" t="str">
        <f t="shared" si="4"/>
        <v>-</v>
      </c>
      <c r="V30" s="121">
        <f t="shared" si="5"/>
        <v>0</v>
      </c>
    </row>
    <row r="31" spans="1:22" s="34" customFormat="1">
      <c r="A31" s="11">
        <f>'※さわらない　基本情報'!A28</f>
        <v>25</v>
      </c>
      <c r="B31" s="118" t="str">
        <f>'※さわらない　基本情報'!B28</f>
        <v>高橋　　　悠</v>
      </c>
      <c r="C31" s="11">
        <f>+IFERROR(①!C33+②!C33+③!C33+④!C33+⑤!C33+⑥!C33+⑦!C33+⑧!C33+⑨!C33,"-")</f>
        <v>0</v>
      </c>
      <c r="D31" s="11">
        <f>+IFERROR(①!D33+②!D33+③!D33+④!D33+⑤!D33+⑥!D33+⑦!D33+⑧!D33+⑨!D33,"-")</f>
        <v>0</v>
      </c>
      <c r="E31" s="11">
        <f>+IFERROR(①!E33+②!E33+③!E33+④!E33+⑤!E33+⑥!E33+⑦!E33+⑧!E33+⑨!E33,"-")</f>
        <v>0</v>
      </c>
      <c r="F31" s="11">
        <f>+IFERROR(①!F33+②!F33+③!F33+④!F33+⑤!F33+⑥!F33+⑦!F33+⑧!F33+⑨!F33,"-")</f>
        <v>0</v>
      </c>
      <c r="G31" s="11">
        <f>+IFERROR(①!G33+②!G33+③!G33+④!G33+⑤!G33+⑥!G33+⑦!G33+⑧!G33+⑨!G33,"-")</f>
        <v>0</v>
      </c>
      <c r="H31" s="11">
        <f>+IFERROR(①!H33+②!H33+③!H33+④!H33+⑤!H33+⑥!H33+⑦!H33+⑧!H33+⑨!H33,"-")</f>
        <v>0</v>
      </c>
      <c r="I31" s="11">
        <f>+IFERROR(①!I33+②!I33+③!I33+④!I33+⑤!I33+⑥!I33+⑦!I33+⑧!I33+⑨!I33,"-")</f>
        <v>0</v>
      </c>
      <c r="J31" s="11">
        <f>+IFERROR(①!J33+②!J33+③!J33+④!J33+⑤!J33+⑥!J33+⑦!J33+⑧!J33+⑨!J33,"-")</f>
        <v>0</v>
      </c>
      <c r="K31" s="11">
        <f>+IFERROR(①!K33+②!K33+③!K33+④!K33+⑤!K33+⑥!K33+⑦!K33+⑧!K33+⑨!K33,"-")</f>
        <v>0</v>
      </c>
      <c r="L31" s="11">
        <f>+IFERROR(①!R33+②!R33+③!R33+④!R33+⑤!R33+⑥!R33+⑦!R33+⑧!R33+⑨!R33,"-")</f>
        <v>0</v>
      </c>
      <c r="M31" s="11">
        <f>+IFERROR(①!S33+②!S33+③!S33+④!S33+⑤!S33+⑥!S33+⑦!S33+⑧!S33+⑨!S33,"-")</f>
        <v>0</v>
      </c>
      <c r="N31" s="11">
        <f>+IFERROR(①!T33+②!T33+③!T33+④!T33+⑤!T33+⑥!T33+⑦!T33+⑧!T33+⑨!T33,"-")</f>
        <v>0</v>
      </c>
      <c r="O31" s="11"/>
      <c r="P31" s="11">
        <f>+IFERROR(①!V33+②!V33+③!V33+④!V33+⑤!V33+⑥!V33+⑦!V33+⑧!V33+⑨!V33,"-")</f>
        <v>0</v>
      </c>
      <c r="Q31" s="121">
        <f t="shared" si="1"/>
        <v>0</v>
      </c>
      <c r="R31" s="122" t="str">
        <f t="shared" si="2"/>
        <v>-</v>
      </c>
      <c r="S31" s="122" t="str">
        <f t="shared" si="3"/>
        <v>-</v>
      </c>
      <c r="T31" s="122" t="str">
        <f t="shared" si="0"/>
        <v>-</v>
      </c>
      <c r="U31" s="122" t="str">
        <f t="shared" si="4"/>
        <v>-</v>
      </c>
      <c r="V31" s="121">
        <f t="shared" si="5"/>
        <v>0</v>
      </c>
    </row>
    <row r="32" spans="1:22" s="34" customFormat="1">
      <c r="A32" s="11">
        <f>'※さわらない　基本情報'!A29</f>
        <v>26</v>
      </c>
      <c r="B32" s="118" t="str">
        <f>'※さわらない　基本情報'!B29</f>
        <v>長堀　　旬也</v>
      </c>
      <c r="C32" s="11">
        <f>+IFERROR(①!C34+②!C34+③!C34+④!C34+⑤!C34+⑥!C34+⑦!C34+⑧!C34+⑨!C34,"-")</f>
        <v>0</v>
      </c>
      <c r="D32" s="11">
        <f>+IFERROR(①!D34+②!D34+③!D34+④!D34+⑤!D34+⑥!D34+⑦!D34+⑧!D34+⑨!D34,"-")</f>
        <v>0</v>
      </c>
      <c r="E32" s="11">
        <f>+IFERROR(①!E34+②!E34+③!E34+④!E34+⑤!E34+⑥!E34+⑦!E34+⑧!E34+⑨!E34,"-")</f>
        <v>0</v>
      </c>
      <c r="F32" s="11">
        <f>+IFERROR(①!F34+②!F34+③!F34+④!F34+⑤!F34+⑥!F34+⑦!F34+⑧!F34+⑨!F34,"-")</f>
        <v>0</v>
      </c>
      <c r="G32" s="11">
        <f>+IFERROR(①!G34+②!G34+③!G34+④!G34+⑤!G34+⑥!G34+⑦!G34+⑧!G34+⑨!G34,"-")</f>
        <v>0</v>
      </c>
      <c r="H32" s="11">
        <f>+IFERROR(①!H34+②!H34+③!H34+④!H34+⑤!H34+⑥!H34+⑦!H34+⑧!H34+⑨!H34,"-")</f>
        <v>0</v>
      </c>
      <c r="I32" s="11">
        <f>+IFERROR(①!I34+②!I34+③!I34+④!I34+⑤!I34+⑥!I34+⑦!I34+⑧!I34+⑨!I34,"-")</f>
        <v>0</v>
      </c>
      <c r="J32" s="11">
        <f>+IFERROR(①!J34+②!J34+③!J34+④!J34+⑤!J34+⑥!J34+⑦!J34+⑧!J34+⑨!J34,"-")</f>
        <v>0</v>
      </c>
      <c r="K32" s="11">
        <f>+IFERROR(①!K34+②!K34+③!K34+④!K34+⑤!K34+⑥!K34+⑦!K34+⑧!K34+⑨!K34,"-")</f>
        <v>0</v>
      </c>
      <c r="L32" s="11">
        <f>+IFERROR(①!R34+②!R34+③!R34+④!R34+⑤!R34+⑥!R34+⑦!R34+⑧!R34+⑨!R34,"-")</f>
        <v>0</v>
      </c>
      <c r="M32" s="11">
        <f>+IFERROR(①!S34+②!S34+③!S34+④!S34+⑤!S34+⑥!S34+⑦!S34+⑧!S34+⑨!S34,"-")</f>
        <v>0</v>
      </c>
      <c r="N32" s="11">
        <f>+IFERROR(①!T34+②!T34+③!T34+④!T34+⑤!T34+⑥!T34+⑦!T34+⑧!T34+⑨!T34,"-")</f>
        <v>0</v>
      </c>
      <c r="O32" s="11"/>
      <c r="P32" s="11">
        <f>+IFERROR(①!V34+②!V34+③!V34+④!V34+⑤!V34+⑥!V34+⑦!V34+⑧!V34+⑨!V34,"-")</f>
        <v>0</v>
      </c>
      <c r="Q32" s="121">
        <f t="shared" si="1"/>
        <v>0</v>
      </c>
      <c r="R32" s="122" t="str">
        <f t="shared" si="2"/>
        <v>-</v>
      </c>
      <c r="S32" s="122" t="str">
        <f t="shared" si="3"/>
        <v>-</v>
      </c>
      <c r="T32" s="122" t="str">
        <f t="shared" si="0"/>
        <v>-</v>
      </c>
      <c r="U32" s="122" t="str">
        <f t="shared" si="4"/>
        <v>-</v>
      </c>
      <c r="V32" s="121">
        <f t="shared" si="5"/>
        <v>0</v>
      </c>
    </row>
    <row r="33" spans="1:22" s="34" customFormat="1">
      <c r="A33" s="11">
        <f>'※さわらない　基本情報'!A30</f>
        <v>27</v>
      </c>
      <c r="B33" s="118" t="str">
        <f>'※さわらない　基本情報'!B30</f>
        <v>深谷　　武蔵</v>
      </c>
      <c r="C33" s="11">
        <f>+IFERROR(①!C35+②!C35+③!C35+④!C35+⑤!C35+⑥!C35+⑦!C35+⑧!C35+⑨!C35,"-")</f>
        <v>0</v>
      </c>
      <c r="D33" s="11">
        <f>+IFERROR(①!D35+②!D35+③!D35+④!D35+⑤!D35+⑥!D35+⑦!D35+⑧!D35+⑨!D35,"-")</f>
        <v>0</v>
      </c>
      <c r="E33" s="11">
        <f>+IFERROR(①!E35+②!E35+③!E35+④!E35+⑤!E35+⑥!E35+⑦!E35+⑧!E35+⑨!E35,"-")</f>
        <v>0</v>
      </c>
      <c r="F33" s="11">
        <f>+IFERROR(①!F35+②!F35+③!F35+④!F35+⑤!F35+⑥!F35+⑦!F35+⑧!F35+⑨!F35,"-")</f>
        <v>0</v>
      </c>
      <c r="G33" s="11">
        <f>+IFERROR(①!G35+②!G35+③!G35+④!G35+⑤!G35+⑥!G35+⑦!G35+⑧!G35+⑨!G35,"-")</f>
        <v>0</v>
      </c>
      <c r="H33" s="11">
        <f>+IFERROR(①!H35+②!H35+③!H35+④!H35+⑤!H35+⑥!H35+⑦!H35+⑧!H35+⑨!H35,"-")</f>
        <v>0</v>
      </c>
      <c r="I33" s="11">
        <f>+IFERROR(①!I35+②!I35+③!I35+④!I35+⑤!I35+⑥!I35+⑦!I35+⑧!I35+⑨!I35,"-")</f>
        <v>0</v>
      </c>
      <c r="J33" s="11">
        <f>+IFERROR(①!J35+②!J35+③!J35+④!J35+⑤!J35+⑥!J35+⑦!J35+⑧!J35+⑨!J35,"-")</f>
        <v>0</v>
      </c>
      <c r="K33" s="11">
        <f>+IFERROR(①!K35+②!K35+③!K35+④!K35+⑤!K35+⑥!K35+⑦!K35+⑧!K35+⑨!K35,"-")</f>
        <v>0</v>
      </c>
      <c r="L33" s="11">
        <f>+IFERROR(①!R35+②!R35+③!R35+④!R35+⑤!R35+⑥!R35+⑦!R35+⑧!R35+⑨!R35,"-")</f>
        <v>0</v>
      </c>
      <c r="M33" s="11">
        <f>+IFERROR(①!S35+②!S35+③!S35+④!S35+⑤!S35+⑥!S35+⑦!S35+⑧!S35+⑨!S35,"-")</f>
        <v>0</v>
      </c>
      <c r="N33" s="11">
        <f>+IFERROR(①!T35+②!T35+③!T35+④!T35+⑤!T35+⑥!T35+⑦!T35+⑧!T35+⑨!T35,"-")</f>
        <v>0</v>
      </c>
      <c r="O33" s="11"/>
      <c r="P33" s="11">
        <f>+IFERROR(①!V35+②!V35+③!V35+④!V35+⑤!V35+⑥!V35+⑦!V35+⑧!V35+⑨!V35,"-")</f>
        <v>0</v>
      </c>
      <c r="Q33" s="121">
        <f t="shared" si="1"/>
        <v>0</v>
      </c>
      <c r="R33" s="122" t="str">
        <f t="shared" si="2"/>
        <v>-</v>
      </c>
      <c r="S33" s="122" t="str">
        <f t="shared" si="3"/>
        <v>-</v>
      </c>
      <c r="T33" s="122" t="str">
        <f t="shared" si="0"/>
        <v>-</v>
      </c>
      <c r="U33" s="122" t="str">
        <f t="shared" si="4"/>
        <v>-</v>
      </c>
      <c r="V33" s="121">
        <f t="shared" si="5"/>
        <v>0</v>
      </c>
    </row>
    <row r="34" spans="1:22" s="34" customFormat="1">
      <c r="A34" s="11">
        <f>'※さわらない　基本情報'!A31</f>
        <v>28</v>
      </c>
      <c r="B34" s="118" t="str">
        <f>'※さわらない　基本情報'!B31</f>
        <v>松橋　史美子</v>
      </c>
      <c r="C34" s="11">
        <f>+IFERROR(①!C36+②!C36+③!C36+④!C36+⑤!C36+⑥!C36+⑦!C36+⑧!C36+⑨!C36,"-")</f>
        <v>0</v>
      </c>
      <c r="D34" s="11">
        <f>+IFERROR(①!D36+②!D36+③!D36+④!D36+⑤!D36+⑥!D36+⑦!D36+⑧!D36+⑨!D36,"-")</f>
        <v>0</v>
      </c>
      <c r="E34" s="11">
        <f>+IFERROR(①!E36+②!E36+③!E36+④!E36+⑤!E36+⑥!E36+⑦!E36+⑧!E36+⑨!E36,"-")</f>
        <v>0</v>
      </c>
      <c r="F34" s="11">
        <f>+IFERROR(①!F36+②!F36+③!F36+④!F36+⑤!F36+⑥!F36+⑦!F36+⑧!F36+⑨!F36,"-")</f>
        <v>0</v>
      </c>
      <c r="G34" s="11">
        <f>+IFERROR(①!G36+②!G36+③!G36+④!G36+⑤!G36+⑥!G36+⑦!G36+⑧!G36+⑨!G36,"-")</f>
        <v>0</v>
      </c>
      <c r="H34" s="11">
        <f>+IFERROR(①!H36+②!H36+③!H36+④!H36+⑤!H36+⑥!H36+⑦!H36+⑧!H36+⑨!H36,"-")</f>
        <v>0</v>
      </c>
      <c r="I34" s="11">
        <f>+IFERROR(①!I36+②!I36+③!I36+④!I36+⑤!I36+⑥!I36+⑦!I36+⑧!I36+⑨!I36,"-")</f>
        <v>0</v>
      </c>
      <c r="J34" s="11">
        <f>+IFERROR(①!J36+②!J36+③!J36+④!J36+⑤!J36+⑥!J36+⑦!J36+⑧!J36+⑨!J36,"-")</f>
        <v>0</v>
      </c>
      <c r="K34" s="11">
        <f>+IFERROR(①!K36+②!K36+③!K36+④!K36+⑤!K36+⑥!K36+⑦!K36+⑧!K36+⑨!K36,"-")</f>
        <v>0</v>
      </c>
      <c r="L34" s="11">
        <f>+IFERROR(①!R36+②!R36+③!R36+④!R36+⑤!R36+⑥!R36+⑦!R36+⑧!R36+⑨!R36,"-")</f>
        <v>0</v>
      </c>
      <c r="M34" s="11">
        <f>+IFERROR(①!S36+②!S36+③!S36+④!S36+⑤!S36+⑥!S36+⑦!S36+⑧!S36+⑨!S36,"-")</f>
        <v>0</v>
      </c>
      <c r="N34" s="11">
        <f>+IFERROR(①!T36+②!T36+③!T36+④!T36+⑤!T36+⑥!T36+⑦!T36+⑧!T36+⑨!T36,"-")</f>
        <v>0</v>
      </c>
      <c r="O34" s="11"/>
      <c r="P34" s="11">
        <f>+IFERROR(①!V36+②!V36+③!V36+④!V36+⑤!V36+⑥!V36+⑦!V36+⑧!V36+⑨!V36,"-")</f>
        <v>0</v>
      </c>
      <c r="Q34" s="121">
        <f t="shared" si="1"/>
        <v>0</v>
      </c>
      <c r="R34" s="122" t="str">
        <f t="shared" si="2"/>
        <v>-</v>
      </c>
      <c r="S34" s="122" t="str">
        <f t="shared" si="3"/>
        <v>-</v>
      </c>
      <c r="T34" s="122" t="str">
        <f t="shared" si="0"/>
        <v>-</v>
      </c>
      <c r="U34" s="122" t="str">
        <f t="shared" si="4"/>
        <v>-</v>
      </c>
      <c r="V34" s="121">
        <f t="shared" si="5"/>
        <v>0</v>
      </c>
    </row>
    <row r="35" spans="1:22" s="34" customFormat="1">
      <c r="A35" s="11">
        <f>'※さわらない　基本情報'!A32</f>
        <v>29</v>
      </c>
      <c r="B35" s="118" t="str">
        <f>'※さわらない　基本情報'!B32</f>
        <v>山中　　海斗　</v>
      </c>
      <c r="C35" s="11">
        <f>+IFERROR(①!C37+②!C37+③!C37+④!C37+⑤!C37+⑥!C37+⑦!C37+⑧!C37+⑨!C37,"-")</f>
        <v>0</v>
      </c>
      <c r="D35" s="11">
        <f>+IFERROR(①!D37+②!D37+③!D37+④!D37+⑤!D37+⑥!D37+⑦!D37+⑧!D37+⑨!D37,"-")</f>
        <v>0</v>
      </c>
      <c r="E35" s="11">
        <f>+IFERROR(①!E37+②!E37+③!E37+④!E37+⑤!E37+⑥!E37+⑦!E37+⑧!E37+⑨!E37,"-")</f>
        <v>0</v>
      </c>
      <c r="F35" s="11">
        <f>+IFERROR(①!F37+②!F37+③!F37+④!F37+⑤!F37+⑥!F37+⑦!F37+⑧!F37+⑨!F37,"-")</f>
        <v>0</v>
      </c>
      <c r="G35" s="11">
        <f>+IFERROR(①!G37+②!G37+③!G37+④!G37+⑤!G37+⑥!G37+⑦!G37+⑧!G37+⑨!G37,"-")</f>
        <v>0</v>
      </c>
      <c r="H35" s="11">
        <f>+IFERROR(①!H37+②!H37+③!H37+④!H37+⑤!H37+⑥!H37+⑦!H37+⑧!H37+⑨!H37,"-")</f>
        <v>0</v>
      </c>
      <c r="I35" s="11">
        <f>+IFERROR(①!I37+②!I37+③!I37+④!I37+⑤!I37+⑥!I37+⑦!I37+⑧!I37+⑨!I37,"-")</f>
        <v>0</v>
      </c>
      <c r="J35" s="11">
        <f>+IFERROR(①!J37+②!J37+③!J37+④!J37+⑤!J37+⑥!J37+⑦!J37+⑧!J37+⑨!J37,"-")</f>
        <v>0</v>
      </c>
      <c r="K35" s="11">
        <f>+IFERROR(①!K37+②!K37+③!K37+④!K37+⑤!K37+⑥!K37+⑦!K37+⑧!K37+⑨!K37,"-")</f>
        <v>0</v>
      </c>
      <c r="L35" s="11">
        <f>+IFERROR(①!R37+②!R37+③!R37+④!R37+⑤!R37+⑥!R37+⑦!R37+⑧!R37+⑨!R37,"-")</f>
        <v>0</v>
      </c>
      <c r="M35" s="11">
        <f>+IFERROR(①!S37+②!S37+③!S37+④!S37+⑤!S37+⑥!S37+⑦!S37+⑧!S37+⑨!S37,"-")</f>
        <v>0</v>
      </c>
      <c r="N35" s="11">
        <f>+IFERROR(①!T37+②!T37+③!T37+④!T37+⑤!T37+⑥!T37+⑦!T37+⑧!T37+⑨!T37,"-")</f>
        <v>0</v>
      </c>
      <c r="O35" s="11"/>
      <c r="P35" s="11">
        <f>+IFERROR(①!V37+②!V37+③!V37+④!V37+⑤!V37+⑥!V37+⑦!V37+⑧!V37+⑨!V37,"-")</f>
        <v>0</v>
      </c>
      <c r="Q35" s="121">
        <f t="shared" si="1"/>
        <v>0</v>
      </c>
      <c r="R35" s="122" t="str">
        <f t="shared" si="2"/>
        <v>-</v>
      </c>
      <c r="S35" s="122" t="str">
        <f t="shared" si="3"/>
        <v>-</v>
      </c>
      <c r="T35" s="122" t="str">
        <f t="shared" si="0"/>
        <v>-</v>
      </c>
      <c r="U35" s="122" t="str">
        <f t="shared" si="4"/>
        <v>-</v>
      </c>
      <c r="V35" s="121">
        <f t="shared" si="5"/>
        <v>0</v>
      </c>
    </row>
    <row r="36" spans="1:22" s="34" customFormat="1">
      <c r="A36" s="11">
        <f>'※さわらない　基本情報'!A33</f>
        <v>30</v>
      </c>
      <c r="B36" s="118" t="str">
        <f>'※さわらない　基本情報'!B33</f>
        <v>青木　　　仁</v>
      </c>
      <c r="C36" s="11">
        <f>+IFERROR(①!C38+②!C38+③!C38+④!C38+⑤!C38+⑥!C38+⑦!C38+⑧!C38+⑨!C38,"-")</f>
        <v>0</v>
      </c>
      <c r="D36" s="11">
        <f>+IFERROR(①!D38+②!D38+③!D38+④!D38+⑤!D38+⑥!D38+⑦!D38+⑧!D38+⑨!D38,"-")</f>
        <v>0</v>
      </c>
      <c r="E36" s="11">
        <f>+IFERROR(①!E38+②!E38+③!E38+④!E38+⑤!E38+⑥!E38+⑦!E38+⑧!E38+⑨!E38,"-")</f>
        <v>0</v>
      </c>
      <c r="F36" s="11">
        <f>+IFERROR(①!F38+②!F38+③!F38+④!F38+⑤!F38+⑥!F38+⑦!F38+⑧!F38+⑨!F38,"-")</f>
        <v>0</v>
      </c>
      <c r="G36" s="11">
        <f>+IFERROR(①!G38+②!G38+③!G38+④!G38+⑤!G38+⑥!G38+⑦!G38+⑧!G38+⑨!G38,"-")</f>
        <v>0</v>
      </c>
      <c r="H36" s="11">
        <f>+IFERROR(①!H38+②!H38+③!H38+④!H38+⑤!H38+⑥!H38+⑦!H38+⑧!H38+⑨!H38,"-")</f>
        <v>0</v>
      </c>
      <c r="I36" s="11">
        <f>+IFERROR(①!I38+②!I38+③!I38+④!I38+⑤!I38+⑥!I38+⑦!I38+⑧!I38+⑨!I38,"-")</f>
        <v>0</v>
      </c>
      <c r="J36" s="11">
        <f>+IFERROR(①!J38+②!J38+③!J38+④!J38+⑤!J38+⑥!J38+⑦!J38+⑧!J38+⑨!J38,"-")</f>
        <v>0</v>
      </c>
      <c r="K36" s="11">
        <f>+IFERROR(①!K38+②!K38+③!K38+④!K38+⑤!K38+⑥!K38+⑦!K38+⑧!K38+⑨!K38,"-")</f>
        <v>0</v>
      </c>
      <c r="L36" s="11">
        <f>+IFERROR(①!R38+②!R38+③!R38+④!R38+⑤!R38+⑥!R38+⑦!R38+⑧!R38+⑨!R38,"-")</f>
        <v>0</v>
      </c>
      <c r="M36" s="11">
        <f>+IFERROR(①!S38+②!S38+③!S38+④!S38+⑤!S38+⑥!S38+⑦!S38+⑧!S38+⑨!S38,"-")</f>
        <v>0</v>
      </c>
      <c r="N36" s="11">
        <f>+IFERROR(①!T38+②!T38+③!T38+④!T38+⑤!T38+⑥!T38+⑦!T38+⑧!T38+⑨!T38,"-")</f>
        <v>0</v>
      </c>
      <c r="O36" s="11"/>
      <c r="P36" s="11">
        <f>+IFERROR(①!V38+②!V38+③!V38+④!V38+⑤!V38+⑥!V38+⑦!V38+⑧!V38+⑨!V38,"-")</f>
        <v>0</v>
      </c>
      <c r="Q36" s="121">
        <f t="shared" si="1"/>
        <v>0</v>
      </c>
      <c r="R36" s="122" t="str">
        <f t="shared" si="2"/>
        <v>-</v>
      </c>
      <c r="S36" s="122" t="str">
        <f t="shared" si="3"/>
        <v>-</v>
      </c>
      <c r="T36" s="122" t="str">
        <f t="shared" si="0"/>
        <v>-</v>
      </c>
      <c r="U36" s="122" t="str">
        <f t="shared" si="4"/>
        <v>-</v>
      </c>
      <c r="V36" s="121">
        <f t="shared" si="5"/>
        <v>0</v>
      </c>
    </row>
    <row r="37" spans="1:22" s="34" customFormat="1">
      <c r="A37" s="11">
        <f>'※さわらない　基本情報'!A34</f>
        <v>31</v>
      </c>
      <c r="B37" s="118" t="str">
        <f>'※さわらない　基本情報'!B34</f>
        <v>新井　聡太郎</v>
      </c>
      <c r="C37" s="11">
        <f>+IFERROR(①!C39+②!C39+③!C39+④!C39+⑤!C39+⑥!C39+⑦!C39+⑧!C39+⑨!C39,"-")</f>
        <v>0</v>
      </c>
      <c r="D37" s="11">
        <f>+IFERROR(①!D39+②!D39+③!D39+④!D39+⑤!D39+⑥!D39+⑦!D39+⑧!D39+⑨!D39,"-")</f>
        <v>0</v>
      </c>
      <c r="E37" s="11">
        <f>+IFERROR(①!E39+②!E39+③!E39+④!E39+⑤!E39+⑥!E39+⑦!E39+⑧!E39+⑨!E39,"-")</f>
        <v>0</v>
      </c>
      <c r="F37" s="11">
        <f>+IFERROR(①!F39+②!F39+③!F39+④!F39+⑤!F39+⑥!F39+⑦!F39+⑧!F39+⑨!F39,"-")</f>
        <v>0</v>
      </c>
      <c r="G37" s="11">
        <f>+IFERROR(①!G39+②!G39+③!G39+④!G39+⑤!G39+⑥!G39+⑦!G39+⑧!G39+⑨!G39,"-")</f>
        <v>0</v>
      </c>
      <c r="H37" s="11">
        <f>+IFERROR(①!H39+②!H39+③!H39+④!H39+⑤!H39+⑥!H39+⑦!H39+⑧!H39+⑨!H39,"-")</f>
        <v>0</v>
      </c>
      <c r="I37" s="11">
        <f>+IFERROR(①!I39+②!I39+③!I39+④!I39+⑤!I39+⑥!I39+⑦!I39+⑧!I39+⑨!I39,"-")</f>
        <v>0</v>
      </c>
      <c r="J37" s="11">
        <f>+IFERROR(①!J39+②!J39+③!J39+④!J39+⑤!J39+⑥!J39+⑦!J39+⑧!J39+⑨!J39,"-")</f>
        <v>0</v>
      </c>
      <c r="K37" s="11">
        <f>+IFERROR(①!K39+②!K39+③!K39+④!K39+⑤!K39+⑥!K39+⑦!K39+⑧!K39+⑨!K39,"-")</f>
        <v>0</v>
      </c>
      <c r="L37" s="11">
        <f>+IFERROR(①!R39+②!R39+③!R39+④!R39+⑤!R39+⑥!R39+⑦!R39+⑧!R39+⑨!R39,"-")</f>
        <v>0</v>
      </c>
      <c r="M37" s="11">
        <f>+IFERROR(①!S39+②!S39+③!S39+④!S39+⑤!S39+⑥!S39+⑦!S39+⑧!S39+⑨!S39,"-")</f>
        <v>0</v>
      </c>
      <c r="N37" s="11">
        <f>+IFERROR(①!T39+②!T39+③!T39+④!T39+⑤!T39+⑥!T39+⑦!T39+⑧!T39+⑨!T39,"-")</f>
        <v>0</v>
      </c>
      <c r="O37" s="11"/>
      <c r="P37" s="11">
        <f>+IFERROR(①!V39+②!V39+③!V39+④!V39+⑤!V39+⑥!V39+⑦!V39+⑧!V39+⑨!V39,"-")</f>
        <v>0</v>
      </c>
      <c r="Q37" s="121">
        <f t="shared" si="1"/>
        <v>0</v>
      </c>
      <c r="R37" s="122" t="str">
        <f t="shared" si="2"/>
        <v>-</v>
      </c>
      <c r="S37" s="122" t="str">
        <f t="shared" si="3"/>
        <v>-</v>
      </c>
      <c r="T37" s="122" t="str">
        <f t="shared" si="0"/>
        <v>-</v>
      </c>
      <c r="U37" s="122" t="str">
        <f t="shared" si="4"/>
        <v>-</v>
      </c>
      <c r="V37" s="121">
        <f t="shared" si="5"/>
        <v>0</v>
      </c>
    </row>
    <row r="38" spans="1:22" s="34" customFormat="1">
      <c r="A38" s="11">
        <f>'※さわらない　基本情報'!A35</f>
        <v>32</v>
      </c>
      <c r="B38" s="118" t="str">
        <f>'※さわらない　基本情報'!B35</f>
        <v>伊藤　　圭亮</v>
      </c>
      <c r="C38" s="11">
        <f>+IFERROR(①!C40+②!C40+③!C40+④!C40+⑤!C40+⑥!C40+⑦!C40+⑧!C40+⑨!C40,"-")</f>
        <v>0</v>
      </c>
      <c r="D38" s="11">
        <f>+IFERROR(①!D40+②!D40+③!D40+④!D40+⑤!D40+⑥!D40+⑦!D40+⑧!D40+⑨!D40,"-")</f>
        <v>0</v>
      </c>
      <c r="E38" s="11">
        <f>+IFERROR(①!E40+②!E40+③!E40+④!E40+⑤!E40+⑥!E40+⑦!E40+⑧!E40+⑨!E40,"-")</f>
        <v>0</v>
      </c>
      <c r="F38" s="11">
        <f>+IFERROR(①!F40+②!F40+③!F40+④!F40+⑤!F40+⑥!F40+⑦!F40+⑧!F40+⑨!F40,"-")</f>
        <v>0</v>
      </c>
      <c r="G38" s="11">
        <f>+IFERROR(①!G40+②!G40+③!G40+④!G40+⑤!G40+⑥!G40+⑦!G40+⑧!G40+⑨!G40,"-")</f>
        <v>0</v>
      </c>
      <c r="H38" s="11">
        <f>+IFERROR(①!H40+②!H40+③!H40+④!H40+⑤!H40+⑥!H40+⑦!H40+⑧!H40+⑨!H40,"-")</f>
        <v>0</v>
      </c>
      <c r="I38" s="11">
        <f>+IFERROR(①!I40+②!I40+③!I40+④!I40+⑤!I40+⑥!I40+⑦!I40+⑧!I40+⑨!I40,"-")</f>
        <v>0</v>
      </c>
      <c r="J38" s="11">
        <f>+IFERROR(①!J40+②!J40+③!J40+④!J40+⑤!J40+⑥!J40+⑦!J40+⑧!J40+⑨!J40,"-")</f>
        <v>0</v>
      </c>
      <c r="K38" s="11">
        <f>+IFERROR(①!K40+②!K40+③!K40+④!K40+⑤!K40+⑥!K40+⑦!K40+⑧!K40+⑨!K40,"-")</f>
        <v>0</v>
      </c>
      <c r="L38" s="11">
        <f>+IFERROR(①!R40+②!R40+③!R40+④!R40+⑤!R40+⑥!R40+⑦!R40+⑧!R40+⑨!R40,"-")</f>
        <v>0</v>
      </c>
      <c r="M38" s="11">
        <f>+IFERROR(①!S40+②!S40+③!S40+④!S40+⑤!S40+⑥!S40+⑦!S40+⑧!S40+⑨!S40,"-")</f>
        <v>0</v>
      </c>
      <c r="N38" s="11">
        <f>+IFERROR(①!T40+②!T40+③!T40+④!T40+⑤!T40+⑥!T40+⑦!T40+⑧!T40+⑨!T40,"-")</f>
        <v>0</v>
      </c>
      <c r="O38" s="11"/>
      <c r="P38" s="11">
        <f>+IFERROR(①!V40+②!V40+③!V40+④!V40+⑤!V40+⑥!V40+⑦!V40+⑧!V40+⑨!V40,"-")</f>
        <v>0</v>
      </c>
      <c r="Q38" s="121">
        <f t="shared" si="1"/>
        <v>0</v>
      </c>
      <c r="R38" s="122" t="str">
        <f t="shared" si="2"/>
        <v>-</v>
      </c>
      <c r="S38" s="122" t="str">
        <f t="shared" si="3"/>
        <v>-</v>
      </c>
      <c r="T38" s="122" t="str">
        <f t="shared" si="0"/>
        <v>-</v>
      </c>
      <c r="U38" s="122" t="str">
        <f t="shared" si="4"/>
        <v>-</v>
      </c>
      <c r="V38" s="121">
        <f t="shared" si="5"/>
        <v>0</v>
      </c>
    </row>
    <row r="39" spans="1:22" s="34" customFormat="1">
      <c r="A39" s="11">
        <f>'※さわらない　基本情報'!A36</f>
        <v>33</v>
      </c>
      <c r="B39" s="118" t="str">
        <f>'※さわらない　基本情報'!B36</f>
        <v>蛯原　　唯人</v>
      </c>
      <c r="C39" s="11">
        <f>+IFERROR(①!C41+②!C41+③!C41+④!C41+⑤!C41+⑥!C41+⑦!C41+⑧!C41+⑨!C41,"-")</f>
        <v>0</v>
      </c>
      <c r="D39" s="11">
        <f>+IFERROR(①!D41+②!D41+③!D41+④!D41+⑤!D41+⑥!D41+⑦!D41+⑧!D41+⑨!D41,"-")</f>
        <v>0</v>
      </c>
      <c r="E39" s="11">
        <f>+IFERROR(①!E41+②!E41+③!E41+④!E41+⑤!E41+⑥!E41+⑦!E41+⑧!E41+⑨!E41,"-")</f>
        <v>0</v>
      </c>
      <c r="F39" s="11">
        <f>+IFERROR(①!F41+②!F41+③!F41+④!F41+⑤!F41+⑥!F41+⑦!F41+⑧!F41+⑨!F41,"-")</f>
        <v>0</v>
      </c>
      <c r="G39" s="11">
        <f>+IFERROR(①!G41+②!G41+③!G41+④!G41+⑤!G41+⑥!G41+⑦!G41+⑧!G41+⑨!G41,"-")</f>
        <v>0</v>
      </c>
      <c r="H39" s="11">
        <f>+IFERROR(①!H41+②!H41+③!H41+④!H41+⑤!H41+⑥!H41+⑦!H41+⑧!H41+⑨!H41,"-")</f>
        <v>0</v>
      </c>
      <c r="I39" s="11">
        <f>+IFERROR(①!I41+②!I41+③!I41+④!I41+⑤!I41+⑥!I41+⑦!I41+⑧!I41+⑨!I41,"-")</f>
        <v>0</v>
      </c>
      <c r="J39" s="11">
        <f>+IFERROR(①!J41+②!J41+③!J41+④!J41+⑤!J41+⑥!J41+⑦!J41+⑧!J41+⑨!J41,"-")</f>
        <v>0</v>
      </c>
      <c r="K39" s="11">
        <f>+IFERROR(①!K41+②!K41+③!K41+④!K41+⑤!K41+⑥!K41+⑦!K41+⑧!K41+⑨!K41,"-")</f>
        <v>0</v>
      </c>
      <c r="L39" s="11">
        <f>+IFERROR(①!R41+②!R41+③!R41+④!R41+⑤!R41+⑥!R41+⑦!R41+⑧!R41+⑨!R41,"-")</f>
        <v>0</v>
      </c>
      <c r="M39" s="11">
        <f>+IFERROR(①!S41+②!S41+③!S41+④!S41+⑤!S41+⑥!S41+⑦!S41+⑧!S41+⑨!S41,"-")</f>
        <v>0</v>
      </c>
      <c r="N39" s="11">
        <f>+IFERROR(①!T41+②!T41+③!T41+④!T41+⑤!T41+⑥!T41+⑦!T41+⑧!T41+⑨!T41,"-")</f>
        <v>0</v>
      </c>
      <c r="O39" s="11"/>
      <c r="P39" s="11">
        <f>+IFERROR(①!V41+②!V41+③!V41+④!V41+⑤!V41+⑥!V41+⑦!V41+⑧!V41+⑨!V41,"-")</f>
        <v>0</v>
      </c>
      <c r="Q39" s="121">
        <f t="shared" si="1"/>
        <v>0</v>
      </c>
      <c r="R39" s="122" t="str">
        <f t="shared" si="2"/>
        <v>-</v>
      </c>
      <c r="S39" s="122" t="str">
        <f t="shared" si="3"/>
        <v>-</v>
      </c>
      <c r="T39" s="122" t="str">
        <f t="shared" si="0"/>
        <v>-</v>
      </c>
      <c r="U39" s="122" t="str">
        <f t="shared" si="4"/>
        <v>-</v>
      </c>
      <c r="V39" s="121">
        <f t="shared" si="5"/>
        <v>0</v>
      </c>
    </row>
    <row r="40" spans="1:22" s="34" customFormat="1">
      <c r="A40" s="11">
        <f>'※さわらない　基本情報'!A37</f>
        <v>34</v>
      </c>
      <c r="B40" s="118" t="str">
        <f>'※さわらない　基本情報'!B37</f>
        <v>栗原　　　漣</v>
      </c>
      <c r="C40" s="11">
        <f>+IFERROR(①!C42+②!C42+③!C42+④!C42+⑤!C42+⑥!C42+⑦!C42+⑧!C42+⑨!C42,"-")</f>
        <v>0</v>
      </c>
      <c r="D40" s="11">
        <f>+IFERROR(①!D42+②!D42+③!D42+④!D42+⑤!D42+⑥!D42+⑦!D42+⑧!D42+⑨!D42,"-")</f>
        <v>0</v>
      </c>
      <c r="E40" s="11">
        <f>+IFERROR(①!E42+②!E42+③!E42+④!E42+⑤!E42+⑥!E42+⑦!E42+⑧!E42+⑨!E42,"-")</f>
        <v>0</v>
      </c>
      <c r="F40" s="11">
        <f>+IFERROR(①!F42+②!F42+③!F42+④!F42+⑤!F42+⑥!F42+⑦!F42+⑧!F42+⑨!F42,"-")</f>
        <v>0</v>
      </c>
      <c r="G40" s="11">
        <f>+IFERROR(①!G42+②!G42+③!G42+④!G42+⑤!G42+⑥!G42+⑦!G42+⑧!G42+⑨!G42,"-")</f>
        <v>0</v>
      </c>
      <c r="H40" s="11">
        <f>+IFERROR(①!H42+②!H42+③!H42+④!H42+⑤!H42+⑥!H42+⑦!H42+⑧!H42+⑨!H42,"-")</f>
        <v>0</v>
      </c>
      <c r="I40" s="11">
        <f>+IFERROR(①!I42+②!I42+③!I42+④!I42+⑤!I42+⑥!I42+⑦!I42+⑧!I42+⑨!I42,"-")</f>
        <v>0</v>
      </c>
      <c r="J40" s="11">
        <f>+IFERROR(①!J42+②!J42+③!J42+④!J42+⑤!J42+⑥!J42+⑦!J42+⑧!J42+⑨!J42,"-")</f>
        <v>0</v>
      </c>
      <c r="K40" s="11">
        <f>+IFERROR(①!K42+②!K42+③!K42+④!K42+⑤!K42+⑥!K42+⑦!K42+⑧!K42+⑨!K42,"-")</f>
        <v>0</v>
      </c>
      <c r="L40" s="11">
        <f>+IFERROR(①!R42+②!R42+③!R42+④!R42+⑤!R42+⑥!R42+⑦!R42+⑧!R42+⑨!R42,"-")</f>
        <v>0</v>
      </c>
      <c r="M40" s="11">
        <f>+IFERROR(①!S42+②!S42+③!S42+④!S42+⑤!S42+⑥!S42+⑦!S42+⑧!S42+⑨!S42,"-")</f>
        <v>0</v>
      </c>
      <c r="N40" s="11">
        <f>+IFERROR(①!T42+②!T42+③!T42+④!T42+⑤!T42+⑥!T42+⑦!T42+⑧!T42+⑨!T42,"-")</f>
        <v>0</v>
      </c>
      <c r="O40" s="11"/>
      <c r="P40" s="11">
        <f>+IFERROR(①!V42+②!V42+③!V42+④!V42+⑤!V42+⑥!V42+⑦!V42+⑧!V42+⑨!V42,"-")</f>
        <v>0</v>
      </c>
      <c r="Q40" s="121">
        <f t="shared" si="1"/>
        <v>0</v>
      </c>
      <c r="R40" s="122" t="str">
        <f t="shared" si="2"/>
        <v>-</v>
      </c>
      <c r="S40" s="122" t="str">
        <f t="shared" si="3"/>
        <v>-</v>
      </c>
      <c r="T40" s="122" t="str">
        <f t="shared" si="0"/>
        <v>-</v>
      </c>
      <c r="U40" s="122" t="str">
        <f t="shared" si="4"/>
        <v>-</v>
      </c>
      <c r="V40" s="121">
        <f t="shared" si="5"/>
        <v>0</v>
      </c>
    </row>
    <row r="41" spans="1:22" s="34" customFormat="1">
      <c r="A41" s="11">
        <f>'※さわらない　基本情報'!A38</f>
        <v>35</v>
      </c>
      <c r="B41" s="118" t="str">
        <f>'※さわらない　基本情報'!B38</f>
        <v>来栖　　快理</v>
      </c>
      <c r="C41" s="11">
        <f>+IFERROR(①!C43+②!C43+③!C43+④!C43+⑤!C43+⑥!C43+⑦!C43+⑧!C43+⑨!C43,"-")</f>
        <v>0</v>
      </c>
      <c r="D41" s="11">
        <f>+IFERROR(①!D43+②!D43+③!D43+④!D43+⑤!D43+⑥!D43+⑦!D43+⑧!D43+⑨!D43,"-")</f>
        <v>0</v>
      </c>
      <c r="E41" s="11">
        <f>+IFERROR(①!E43+②!E43+③!E43+④!E43+⑤!E43+⑥!E43+⑦!E43+⑧!E43+⑨!E43,"-")</f>
        <v>0</v>
      </c>
      <c r="F41" s="11">
        <f>+IFERROR(①!F43+②!F43+③!F43+④!F43+⑤!F43+⑥!F43+⑦!F43+⑧!F43+⑨!F43,"-")</f>
        <v>0</v>
      </c>
      <c r="G41" s="11">
        <f>+IFERROR(①!G43+②!G43+③!G43+④!G43+⑤!G43+⑥!G43+⑦!G43+⑧!G43+⑨!G43,"-")</f>
        <v>0</v>
      </c>
      <c r="H41" s="11">
        <f>+IFERROR(①!H43+②!H43+③!H43+④!H43+⑤!H43+⑥!H43+⑦!H43+⑧!H43+⑨!H43,"-")</f>
        <v>0</v>
      </c>
      <c r="I41" s="11">
        <f>+IFERROR(①!I43+②!I43+③!I43+④!I43+⑤!I43+⑥!I43+⑦!I43+⑧!I43+⑨!I43,"-")</f>
        <v>0</v>
      </c>
      <c r="J41" s="11">
        <f>+IFERROR(①!J43+②!J43+③!J43+④!J43+⑤!J43+⑥!J43+⑦!J43+⑧!J43+⑨!J43,"-")</f>
        <v>0</v>
      </c>
      <c r="K41" s="11">
        <f>+IFERROR(①!K43+②!K43+③!K43+④!K43+⑤!K43+⑥!K43+⑦!K43+⑧!K43+⑨!K43,"-")</f>
        <v>0</v>
      </c>
      <c r="L41" s="11">
        <f>+IFERROR(①!R43+②!R43+③!R43+④!R43+⑤!R43+⑥!R43+⑦!R43+⑧!R43+⑨!R43,"-")</f>
        <v>0</v>
      </c>
      <c r="M41" s="11">
        <f>+IFERROR(①!S43+②!S43+③!S43+④!S43+⑤!S43+⑥!S43+⑦!S43+⑧!S43+⑨!S43,"-")</f>
        <v>0</v>
      </c>
      <c r="N41" s="11">
        <f>+IFERROR(①!T43+②!T43+③!T43+④!T43+⑤!T43+⑥!T43+⑦!T43+⑧!T43+⑨!T43,"-")</f>
        <v>0</v>
      </c>
      <c r="O41" s="11"/>
      <c r="P41" s="11">
        <f>+IFERROR(①!V43+②!V43+③!V43+④!V43+⑤!V43+⑥!V43+⑦!V43+⑧!V43+⑨!V43,"-")</f>
        <v>0</v>
      </c>
      <c r="Q41" s="121">
        <f t="shared" si="1"/>
        <v>0</v>
      </c>
      <c r="R41" s="122" t="str">
        <f t="shared" si="2"/>
        <v>-</v>
      </c>
      <c r="S41" s="122" t="str">
        <f t="shared" si="3"/>
        <v>-</v>
      </c>
      <c r="T41" s="122" t="str">
        <f t="shared" si="0"/>
        <v>-</v>
      </c>
      <c r="U41" s="122" t="str">
        <f t="shared" si="4"/>
        <v>-</v>
      </c>
      <c r="V41" s="121">
        <f t="shared" si="5"/>
        <v>0</v>
      </c>
    </row>
    <row r="42" spans="1:22" s="34" customFormat="1">
      <c r="A42" s="11">
        <f>'※さわらない　基本情報'!A39</f>
        <v>36</v>
      </c>
      <c r="B42" s="118" t="str">
        <f>'※さわらない　基本情報'!B39</f>
        <v>小林　　優介</v>
      </c>
      <c r="C42" s="11">
        <f>+IFERROR(①!C44+②!C44+③!C44+④!C44+⑤!C44+⑥!C44+⑦!C44+⑧!C44+⑨!C44,"-")</f>
        <v>0</v>
      </c>
      <c r="D42" s="11">
        <f>+IFERROR(①!D44+②!D44+③!D44+④!D44+⑤!D44+⑥!D44+⑦!D44+⑧!D44+⑨!D44,"-")</f>
        <v>0</v>
      </c>
      <c r="E42" s="11">
        <f>+IFERROR(①!E44+②!E44+③!E44+④!E44+⑤!E44+⑥!E44+⑦!E44+⑧!E44+⑨!E44,"-")</f>
        <v>0</v>
      </c>
      <c r="F42" s="11">
        <f>+IFERROR(①!F44+②!F44+③!F44+④!F44+⑤!F44+⑥!F44+⑦!F44+⑧!F44+⑨!F44,"-")</f>
        <v>0</v>
      </c>
      <c r="G42" s="11">
        <f>+IFERROR(①!G44+②!G44+③!G44+④!G44+⑤!G44+⑥!G44+⑦!G44+⑧!G44+⑨!G44,"-")</f>
        <v>0</v>
      </c>
      <c r="H42" s="11">
        <f>+IFERROR(①!H44+②!H44+③!H44+④!H44+⑤!H44+⑥!H44+⑦!H44+⑧!H44+⑨!H44,"-")</f>
        <v>0</v>
      </c>
      <c r="I42" s="11">
        <f>+IFERROR(①!I44+②!I44+③!I44+④!I44+⑤!I44+⑥!I44+⑦!I44+⑧!I44+⑨!I44,"-")</f>
        <v>0</v>
      </c>
      <c r="J42" s="11">
        <f>+IFERROR(①!J44+②!J44+③!J44+④!J44+⑤!J44+⑥!J44+⑦!J44+⑧!J44+⑨!J44,"-")</f>
        <v>0</v>
      </c>
      <c r="K42" s="11">
        <f>+IFERROR(①!K44+②!K44+③!K44+④!K44+⑤!K44+⑥!K44+⑦!K44+⑧!K44+⑨!K44,"-")</f>
        <v>0</v>
      </c>
      <c r="L42" s="11">
        <f>+IFERROR(①!R44+②!R44+③!R44+④!R44+⑤!R44+⑥!R44+⑦!R44+⑧!R44+⑨!R44,"-")</f>
        <v>0</v>
      </c>
      <c r="M42" s="11">
        <f>+IFERROR(①!S44+②!S44+③!S44+④!S44+⑤!S44+⑥!S44+⑦!S44+⑧!S44+⑨!S44,"-")</f>
        <v>0</v>
      </c>
      <c r="N42" s="11">
        <f>+IFERROR(①!T44+②!T44+③!T44+④!T44+⑤!T44+⑥!T44+⑦!T44+⑧!T44+⑨!T44,"-")</f>
        <v>0</v>
      </c>
      <c r="O42" s="11"/>
      <c r="P42" s="11">
        <f>+IFERROR(①!V44+②!V44+③!V44+④!V44+⑤!V44+⑥!V44+⑦!V44+⑧!V44+⑨!V44,"-")</f>
        <v>0</v>
      </c>
      <c r="Q42" s="121">
        <f t="shared" si="1"/>
        <v>0</v>
      </c>
      <c r="R42" s="122" t="str">
        <f t="shared" si="2"/>
        <v>-</v>
      </c>
      <c r="S42" s="122" t="str">
        <f t="shared" si="3"/>
        <v>-</v>
      </c>
      <c r="T42" s="122" t="str">
        <f t="shared" si="0"/>
        <v>-</v>
      </c>
      <c r="U42" s="122" t="str">
        <f t="shared" si="4"/>
        <v>-</v>
      </c>
      <c r="V42" s="121">
        <f t="shared" si="5"/>
        <v>0</v>
      </c>
    </row>
    <row r="43" spans="1:22" s="34" customFormat="1">
      <c r="A43" s="11">
        <f>'※さわらない　基本情報'!A40</f>
        <v>37</v>
      </c>
      <c r="B43" s="118" t="str">
        <f>'※さわらない　基本情報'!B40</f>
        <v>杉田　　優人</v>
      </c>
      <c r="C43" s="11">
        <f>+IFERROR(①!C45+②!C45+③!C45+④!C45+⑤!C45+⑥!C45+⑦!C45+⑧!C45+⑨!C45,"-")</f>
        <v>0</v>
      </c>
      <c r="D43" s="11">
        <f>+IFERROR(①!D45+②!D45+③!D45+④!D45+⑤!D45+⑥!D45+⑦!D45+⑧!D45+⑨!D45,"-")</f>
        <v>0</v>
      </c>
      <c r="E43" s="11">
        <f>+IFERROR(①!E45+②!E45+③!E45+④!E45+⑤!E45+⑥!E45+⑦!E45+⑧!E45+⑨!E45,"-")</f>
        <v>0</v>
      </c>
      <c r="F43" s="11">
        <f>+IFERROR(①!F45+②!F45+③!F45+④!F45+⑤!F45+⑥!F45+⑦!F45+⑧!F45+⑨!F45,"-")</f>
        <v>0</v>
      </c>
      <c r="G43" s="11">
        <f>+IFERROR(①!G45+②!G45+③!G45+④!G45+⑤!G45+⑥!G45+⑦!G45+⑧!G45+⑨!G45,"-")</f>
        <v>0</v>
      </c>
      <c r="H43" s="11">
        <f>+IFERROR(①!H45+②!H45+③!H45+④!H45+⑤!H45+⑥!H45+⑦!H45+⑧!H45+⑨!H45,"-")</f>
        <v>0</v>
      </c>
      <c r="I43" s="11">
        <f>+IFERROR(①!I45+②!I45+③!I45+④!I45+⑤!I45+⑥!I45+⑦!I45+⑧!I45+⑨!I45,"-")</f>
        <v>0</v>
      </c>
      <c r="J43" s="11">
        <f>+IFERROR(①!J45+②!J45+③!J45+④!J45+⑤!J45+⑥!J45+⑦!J45+⑧!J45+⑨!J45,"-")</f>
        <v>0</v>
      </c>
      <c r="K43" s="11">
        <f>+IFERROR(①!K45+②!K45+③!K45+④!K45+⑤!K45+⑥!K45+⑦!K45+⑧!K45+⑨!K45,"-")</f>
        <v>0</v>
      </c>
      <c r="L43" s="11">
        <f>+IFERROR(①!R45+②!R45+③!R45+④!R45+⑤!R45+⑥!R45+⑦!R45+⑧!R45+⑨!R45,"-")</f>
        <v>0</v>
      </c>
      <c r="M43" s="11">
        <f>+IFERROR(①!S45+②!S45+③!S45+④!S45+⑤!S45+⑥!S45+⑦!S45+⑧!S45+⑨!S45,"-")</f>
        <v>0</v>
      </c>
      <c r="N43" s="11">
        <f>+IFERROR(①!T45+②!T45+③!T45+④!T45+⑤!T45+⑥!T45+⑦!T45+⑧!T45+⑨!T45,"-")</f>
        <v>0</v>
      </c>
      <c r="O43" s="11"/>
      <c r="P43" s="11">
        <f>+IFERROR(①!V45+②!V45+③!V45+④!V45+⑤!V45+⑥!V45+⑦!V45+⑧!V45+⑨!V45,"-")</f>
        <v>0</v>
      </c>
      <c r="Q43" s="121">
        <f t="shared" si="1"/>
        <v>0</v>
      </c>
      <c r="R43" s="122" t="str">
        <f t="shared" si="2"/>
        <v>-</v>
      </c>
      <c r="S43" s="122" t="str">
        <f t="shared" si="3"/>
        <v>-</v>
      </c>
      <c r="T43" s="122" t="str">
        <f t="shared" si="0"/>
        <v>-</v>
      </c>
      <c r="U43" s="122" t="str">
        <f t="shared" si="4"/>
        <v>-</v>
      </c>
      <c r="V43" s="121">
        <f t="shared" si="5"/>
        <v>0</v>
      </c>
    </row>
    <row r="44" spans="1:22" s="34" customFormat="1">
      <c r="A44" s="11">
        <f>'※さわらない　基本情報'!A41</f>
        <v>38</v>
      </c>
      <c r="B44" s="118" t="str">
        <f>'※さわらない　基本情報'!B41</f>
        <v>関　　　龍大</v>
      </c>
      <c r="C44" s="11">
        <f>+IFERROR(①!C46+②!C46+③!C46+④!C46+⑤!C46+⑥!C46+⑦!C46+⑧!C46+⑨!C46,"-")</f>
        <v>0</v>
      </c>
      <c r="D44" s="11">
        <f>+IFERROR(①!D46+②!D46+③!D46+④!D46+⑤!D46+⑥!D46+⑦!D46+⑧!D46+⑨!D46,"-")</f>
        <v>0</v>
      </c>
      <c r="E44" s="11">
        <f>+IFERROR(①!E46+②!E46+③!E46+④!E46+⑤!E46+⑥!E46+⑦!E46+⑧!E46+⑨!E46,"-")</f>
        <v>0</v>
      </c>
      <c r="F44" s="11">
        <f>+IFERROR(①!F46+②!F46+③!F46+④!F46+⑤!F46+⑥!F46+⑦!F46+⑧!F46+⑨!F46,"-")</f>
        <v>0</v>
      </c>
      <c r="G44" s="11">
        <f>+IFERROR(①!G46+②!G46+③!G46+④!G46+⑤!G46+⑥!G46+⑦!G46+⑧!G46+⑨!G46,"-")</f>
        <v>0</v>
      </c>
      <c r="H44" s="11">
        <f>+IFERROR(①!H46+②!H46+③!H46+④!H46+⑤!H46+⑥!H46+⑦!H46+⑧!H46+⑨!H46,"-")</f>
        <v>0</v>
      </c>
      <c r="I44" s="11">
        <f>+IFERROR(①!I46+②!I46+③!I46+④!I46+⑤!I46+⑥!I46+⑦!I46+⑧!I46+⑨!I46,"-")</f>
        <v>0</v>
      </c>
      <c r="J44" s="11">
        <f>+IFERROR(①!J46+②!J46+③!J46+④!J46+⑤!J46+⑥!J46+⑦!J46+⑧!J46+⑨!J46,"-")</f>
        <v>0</v>
      </c>
      <c r="K44" s="11">
        <f>+IFERROR(①!K46+②!K46+③!K46+④!K46+⑤!K46+⑥!K46+⑦!K46+⑧!K46+⑨!K46,"-")</f>
        <v>0</v>
      </c>
      <c r="L44" s="11">
        <f>+IFERROR(①!R46+②!R46+③!R46+④!R46+⑤!R46+⑥!R46+⑦!R46+⑧!R46+⑨!R46,"-")</f>
        <v>0</v>
      </c>
      <c r="M44" s="11">
        <f>+IFERROR(①!S46+②!S46+③!S46+④!S46+⑤!S46+⑥!S46+⑦!S46+⑧!S46+⑨!S46,"-")</f>
        <v>0</v>
      </c>
      <c r="N44" s="11">
        <f>+IFERROR(①!T46+②!T46+③!T46+④!T46+⑤!T46+⑥!T46+⑦!T46+⑧!T46+⑨!T46,"-")</f>
        <v>0</v>
      </c>
      <c r="O44" s="11"/>
      <c r="P44" s="11">
        <f>+IFERROR(①!V46+②!V46+③!V46+④!V46+⑤!V46+⑥!V46+⑦!V46+⑧!V46+⑨!V46,"-")</f>
        <v>0</v>
      </c>
      <c r="Q44" s="121">
        <f t="shared" si="1"/>
        <v>0</v>
      </c>
      <c r="R44" s="122" t="str">
        <f t="shared" si="2"/>
        <v>-</v>
      </c>
      <c r="S44" s="122" t="str">
        <f t="shared" si="3"/>
        <v>-</v>
      </c>
      <c r="T44" s="122" t="str">
        <f t="shared" si="0"/>
        <v>-</v>
      </c>
      <c r="U44" s="122" t="str">
        <f t="shared" si="4"/>
        <v>-</v>
      </c>
      <c r="V44" s="121">
        <f t="shared" si="5"/>
        <v>0</v>
      </c>
    </row>
    <row r="45" spans="1:22" s="34" customFormat="1">
      <c r="A45" s="11">
        <f>'※さわらない　基本情報'!A42</f>
        <v>39</v>
      </c>
      <c r="B45" s="118" t="str">
        <f>'※さわらない　基本情報'!B42</f>
        <v>武井　　悠翔</v>
      </c>
      <c r="C45" s="11">
        <f>+IFERROR(①!C47+②!C47+③!C47+④!C47+⑤!C47+⑥!C47+⑦!C47+⑧!C47+⑨!C47,"-")</f>
        <v>0</v>
      </c>
      <c r="D45" s="11">
        <f>+IFERROR(①!D47+②!D47+③!D47+④!D47+⑤!D47+⑥!D47+⑦!D47+⑧!D47+⑨!D47,"-")</f>
        <v>0</v>
      </c>
      <c r="E45" s="11">
        <f>+IFERROR(①!E47+②!E47+③!E47+④!E47+⑤!E47+⑥!E47+⑦!E47+⑧!E47+⑨!E47,"-")</f>
        <v>0</v>
      </c>
      <c r="F45" s="11">
        <f>+IFERROR(①!F47+②!F47+③!F47+④!F47+⑤!F47+⑥!F47+⑦!F47+⑧!F47+⑨!F47,"-")</f>
        <v>0</v>
      </c>
      <c r="G45" s="11">
        <f>+IFERROR(①!G47+②!G47+③!G47+④!G47+⑤!G47+⑥!G47+⑦!G47+⑧!G47+⑨!G47,"-")</f>
        <v>0</v>
      </c>
      <c r="H45" s="11">
        <f>+IFERROR(①!H47+②!H47+③!H47+④!H47+⑤!H47+⑥!H47+⑦!H47+⑧!H47+⑨!H47,"-")</f>
        <v>0</v>
      </c>
      <c r="I45" s="11">
        <f>+IFERROR(①!I47+②!I47+③!I47+④!I47+⑤!I47+⑥!I47+⑦!I47+⑧!I47+⑨!I47,"-")</f>
        <v>0</v>
      </c>
      <c r="J45" s="11">
        <f>+IFERROR(①!J47+②!J47+③!J47+④!J47+⑤!J47+⑥!J47+⑦!J47+⑧!J47+⑨!J47,"-")</f>
        <v>0</v>
      </c>
      <c r="K45" s="11">
        <f>+IFERROR(①!K47+②!K47+③!K47+④!K47+⑤!K47+⑥!K47+⑦!K47+⑧!K47+⑨!K47,"-")</f>
        <v>0</v>
      </c>
      <c r="L45" s="11">
        <f>+IFERROR(①!R47+②!R47+③!R47+④!R47+⑤!R47+⑥!R47+⑦!R47+⑧!R47+⑨!R47,"-")</f>
        <v>0</v>
      </c>
      <c r="M45" s="11">
        <f>+IFERROR(①!S47+②!S47+③!S47+④!S47+⑤!S47+⑥!S47+⑦!S47+⑧!S47+⑨!S47,"-")</f>
        <v>0</v>
      </c>
      <c r="N45" s="11">
        <f>+IFERROR(①!T47+②!T47+③!T47+④!T47+⑤!T47+⑥!T47+⑦!T47+⑧!T47+⑨!T47,"-")</f>
        <v>0</v>
      </c>
      <c r="O45" s="11"/>
      <c r="P45" s="11">
        <f>+IFERROR(①!V47+②!V47+③!V47+④!V47+⑤!V47+⑥!V47+⑦!V47+⑧!V47+⑨!V47,"-")</f>
        <v>0</v>
      </c>
      <c r="Q45" s="121">
        <f t="shared" si="1"/>
        <v>0</v>
      </c>
      <c r="R45" s="122" t="str">
        <f t="shared" si="2"/>
        <v>-</v>
      </c>
      <c r="S45" s="122" t="str">
        <f t="shared" si="3"/>
        <v>-</v>
      </c>
      <c r="T45" s="122" t="str">
        <f t="shared" si="0"/>
        <v>-</v>
      </c>
      <c r="U45" s="122" t="str">
        <f t="shared" si="4"/>
        <v>-</v>
      </c>
      <c r="V45" s="121">
        <f t="shared" si="5"/>
        <v>0</v>
      </c>
    </row>
    <row r="46" spans="1:22" s="34" customFormat="1">
      <c r="A46" s="11">
        <f>'※さわらない　基本情報'!A43</f>
        <v>40</v>
      </c>
      <c r="B46" s="118" t="str">
        <f>'※さわらない　基本情報'!B43</f>
        <v>冨澤　　　陸</v>
      </c>
      <c r="C46" s="11">
        <f>+IFERROR(①!C48+②!C48+③!C48+④!C48+⑤!C48+⑥!C48+⑦!C48+⑧!C48+⑨!C48,"-")</f>
        <v>0</v>
      </c>
      <c r="D46" s="11">
        <f>+IFERROR(①!D48+②!D48+③!D48+④!D48+⑤!D48+⑥!D48+⑦!D48+⑧!D48+⑨!D48,"-")</f>
        <v>0</v>
      </c>
      <c r="E46" s="11">
        <f>+IFERROR(①!E48+②!E48+③!E48+④!E48+⑤!E48+⑥!E48+⑦!E48+⑧!E48+⑨!E48,"-")</f>
        <v>0</v>
      </c>
      <c r="F46" s="11">
        <f>+IFERROR(①!F48+②!F48+③!F48+④!F48+⑤!F48+⑥!F48+⑦!F48+⑧!F48+⑨!F48,"-")</f>
        <v>0</v>
      </c>
      <c r="G46" s="11">
        <f>+IFERROR(①!G48+②!G48+③!G48+④!G48+⑤!G48+⑥!G48+⑦!G48+⑧!G48+⑨!G48,"-")</f>
        <v>0</v>
      </c>
      <c r="H46" s="11">
        <f>+IFERROR(①!H48+②!H48+③!H48+④!H48+⑤!H48+⑥!H48+⑦!H48+⑧!H48+⑨!H48,"-")</f>
        <v>0</v>
      </c>
      <c r="I46" s="11">
        <f>+IFERROR(①!I48+②!I48+③!I48+④!I48+⑤!I48+⑥!I48+⑦!I48+⑧!I48+⑨!I48,"-")</f>
        <v>0</v>
      </c>
      <c r="J46" s="11">
        <f>+IFERROR(①!J48+②!J48+③!J48+④!J48+⑤!J48+⑥!J48+⑦!J48+⑧!J48+⑨!J48,"-")</f>
        <v>0</v>
      </c>
      <c r="K46" s="11">
        <f>+IFERROR(①!K48+②!K48+③!K48+④!K48+⑤!K48+⑥!K48+⑦!K48+⑧!K48+⑨!K48,"-")</f>
        <v>0</v>
      </c>
      <c r="L46" s="11">
        <f>+IFERROR(①!R48+②!R48+③!R48+④!R48+⑤!R48+⑥!R48+⑦!R48+⑧!R48+⑨!R48,"-")</f>
        <v>0</v>
      </c>
      <c r="M46" s="11">
        <f>+IFERROR(①!S48+②!S48+③!S48+④!S48+⑤!S48+⑥!S48+⑦!S48+⑧!S48+⑨!S48,"-")</f>
        <v>0</v>
      </c>
      <c r="N46" s="11">
        <f>+IFERROR(①!T48+②!T48+③!T48+④!T48+⑤!T48+⑥!T48+⑦!T48+⑧!T48+⑨!T48,"-")</f>
        <v>0</v>
      </c>
      <c r="O46" s="11"/>
      <c r="P46" s="11">
        <f>+IFERROR(①!V48+②!V48+③!V48+④!V48+⑤!V48+⑥!V48+⑦!V48+⑧!V48+⑨!V48,"-")</f>
        <v>0</v>
      </c>
      <c r="Q46" s="121">
        <f t="shared" si="1"/>
        <v>0</v>
      </c>
      <c r="R46" s="122" t="str">
        <f t="shared" si="2"/>
        <v>-</v>
      </c>
      <c r="S46" s="122" t="str">
        <f t="shared" si="3"/>
        <v>-</v>
      </c>
      <c r="T46" s="122" t="str">
        <f t="shared" si="0"/>
        <v>-</v>
      </c>
      <c r="U46" s="122" t="str">
        <f t="shared" si="4"/>
        <v>-</v>
      </c>
      <c r="V46" s="121">
        <f t="shared" si="5"/>
        <v>0</v>
      </c>
    </row>
    <row r="47" spans="1:22" s="34" customFormat="1">
      <c r="A47" s="11">
        <f>'※さわらない　基本情報'!A44</f>
        <v>41</v>
      </c>
      <c r="B47" s="118" t="str">
        <f>'※さわらない　基本情報'!B44</f>
        <v>中島　　湊士</v>
      </c>
      <c r="C47" s="11">
        <f>+IFERROR(①!C49+②!C49+③!C49+④!C49+⑤!C49+⑥!C49+⑦!C49+⑧!C49+⑨!C49,"-")</f>
        <v>0</v>
      </c>
      <c r="D47" s="11">
        <f>+IFERROR(①!D49+②!D49+③!D49+④!D49+⑤!D49+⑥!D49+⑦!D49+⑧!D49+⑨!D49,"-")</f>
        <v>0</v>
      </c>
      <c r="E47" s="11">
        <f>+IFERROR(①!E49+②!E49+③!E49+④!E49+⑤!E49+⑥!E49+⑦!E49+⑧!E49+⑨!E49,"-")</f>
        <v>0</v>
      </c>
      <c r="F47" s="11">
        <f>+IFERROR(①!F49+②!F49+③!F49+④!F49+⑤!F49+⑥!F49+⑦!F49+⑧!F49+⑨!F49,"-")</f>
        <v>0</v>
      </c>
      <c r="G47" s="11">
        <f>+IFERROR(①!G49+②!G49+③!G49+④!G49+⑤!G49+⑥!G49+⑦!G49+⑧!G49+⑨!G49,"-")</f>
        <v>0</v>
      </c>
      <c r="H47" s="11">
        <f>+IFERROR(①!H49+②!H49+③!H49+④!H49+⑤!H49+⑥!H49+⑦!H49+⑧!H49+⑨!H49,"-")</f>
        <v>0</v>
      </c>
      <c r="I47" s="11">
        <f>+IFERROR(①!I49+②!I49+③!I49+④!I49+⑤!I49+⑥!I49+⑦!I49+⑧!I49+⑨!I49,"-")</f>
        <v>0</v>
      </c>
      <c r="J47" s="11">
        <f>+IFERROR(①!J49+②!J49+③!J49+④!J49+⑤!J49+⑥!J49+⑦!J49+⑧!J49+⑨!J49,"-")</f>
        <v>0</v>
      </c>
      <c r="K47" s="11">
        <f>+IFERROR(①!K49+②!K49+③!K49+④!K49+⑤!K49+⑥!K49+⑦!K49+⑧!K49+⑨!K49,"-")</f>
        <v>0</v>
      </c>
      <c r="L47" s="11">
        <f>+IFERROR(①!R49+②!R49+③!R49+④!R49+⑤!R49+⑥!R49+⑦!R49+⑧!R49+⑨!R49,"-")</f>
        <v>0</v>
      </c>
      <c r="M47" s="11">
        <f>+IFERROR(①!S49+②!S49+③!S49+④!S49+⑤!S49+⑥!S49+⑦!S49+⑧!S49+⑨!S49,"-")</f>
        <v>0</v>
      </c>
      <c r="N47" s="11">
        <f>+IFERROR(①!T49+②!T49+③!T49+④!T49+⑤!T49+⑥!T49+⑦!T49+⑧!T49+⑨!T49,"-")</f>
        <v>0</v>
      </c>
      <c r="O47" s="11"/>
      <c r="P47" s="11">
        <f>+IFERROR(①!V49+②!V49+③!V49+④!V49+⑤!V49+⑥!V49+⑦!V49+⑧!V49+⑨!V49,"-")</f>
        <v>0</v>
      </c>
      <c r="Q47" s="121">
        <f t="shared" si="1"/>
        <v>0</v>
      </c>
      <c r="R47" s="122" t="str">
        <f t="shared" si="2"/>
        <v>-</v>
      </c>
      <c r="S47" s="122" t="str">
        <f t="shared" si="3"/>
        <v>-</v>
      </c>
      <c r="T47" s="122" t="str">
        <f t="shared" si="0"/>
        <v>-</v>
      </c>
      <c r="U47" s="122" t="str">
        <f t="shared" si="4"/>
        <v>-</v>
      </c>
      <c r="V47" s="121">
        <f t="shared" si="5"/>
        <v>0</v>
      </c>
    </row>
    <row r="48" spans="1:22" s="34" customFormat="1">
      <c r="A48" s="11">
        <f>'※さわらない　基本情報'!A45</f>
        <v>42</v>
      </c>
      <c r="B48" s="118" t="str">
        <f>'※さわらない　基本情報'!B45</f>
        <v>中山　　頼駕</v>
      </c>
      <c r="C48" s="11">
        <f>+IFERROR(①!C50+②!C50+③!C50+④!C50+⑤!C50+⑥!C50+⑦!C50+⑧!C50+⑨!C50,"-")</f>
        <v>0</v>
      </c>
      <c r="D48" s="11">
        <f>+IFERROR(①!D50+②!D50+③!D50+④!D50+⑤!D50+⑥!D50+⑦!D50+⑧!D50+⑨!D50,"-")</f>
        <v>0</v>
      </c>
      <c r="E48" s="11">
        <f>+IFERROR(①!E50+②!E50+③!E50+④!E50+⑤!E50+⑥!E50+⑦!E50+⑧!E50+⑨!E50,"-")</f>
        <v>0</v>
      </c>
      <c r="F48" s="11">
        <f>+IFERROR(①!F50+②!F50+③!F50+④!F50+⑤!F50+⑥!F50+⑦!F50+⑧!F50+⑨!F50,"-")</f>
        <v>0</v>
      </c>
      <c r="G48" s="11">
        <f>+IFERROR(①!G50+②!G50+③!G50+④!G50+⑤!G50+⑥!G50+⑦!G50+⑧!G50+⑨!G50,"-")</f>
        <v>0</v>
      </c>
      <c r="H48" s="11">
        <f>+IFERROR(①!H50+②!H50+③!H50+④!H50+⑤!H50+⑥!H50+⑦!H50+⑧!H50+⑨!H50,"-")</f>
        <v>0</v>
      </c>
      <c r="I48" s="11">
        <f>+IFERROR(①!I50+②!I50+③!I50+④!I50+⑤!I50+⑥!I50+⑦!I50+⑧!I50+⑨!I50,"-")</f>
        <v>0</v>
      </c>
      <c r="J48" s="11">
        <f>+IFERROR(①!J50+②!J50+③!J50+④!J50+⑤!J50+⑥!J50+⑦!J50+⑧!J50+⑨!J50,"-")</f>
        <v>0</v>
      </c>
      <c r="K48" s="11">
        <f>+IFERROR(①!K50+②!K50+③!K50+④!K50+⑤!K50+⑥!K50+⑦!K50+⑧!K50+⑨!K50,"-")</f>
        <v>0</v>
      </c>
      <c r="L48" s="11">
        <f>+IFERROR(①!R50+②!R50+③!R50+④!R50+⑤!R50+⑥!R50+⑦!R50+⑧!R50+⑨!R50,"-")</f>
        <v>0</v>
      </c>
      <c r="M48" s="11">
        <f>+IFERROR(①!S50+②!S50+③!S50+④!S50+⑤!S50+⑥!S50+⑦!S50+⑧!S50+⑨!S50,"-")</f>
        <v>0</v>
      </c>
      <c r="N48" s="11">
        <f>+IFERROR(①!T50+②!T50+③!T50+④!T50+⑤!T50+⑥!T50+⑦!T50+⑧!T50+⑨!T50,"-")</f>
        <v>0</v>
      </c>
      <c r="O48" s="11"/>
      <c r="P48" s="11">
        <f>+IFERROR(①!V50+②!V50+③!V50+④!V50+⑤!V50+⑥!V50+⑦!V50+⑧!V50+⑨!V50,"-")</f>
        <v>0</v>
      </c>
      <c r="Q48" s="121">
        <f t="shared" si="1"/>
        <v>0</v>
      </c>
      <c r="R48" s="122" t="str">
        <f t="shared" si="2"/>
        <v>-</v>
      </c>
      <c r="S48" s="122" t="str">
        <f t="shared" si="3"/>
        <v>-</v>
      </c>
      <c r="T48" s="122" t="str">
        <f t="shared" si="0"/>
        <v>-</v>
      </c>
      <c r="U48" s="122" t="str">
        <f t="shared" si="4"/>
        <v>-</v>
      </c>
      <c r="V48" s="121">
        <f t="shared" si="5"/>
        <v>0</v>
      </c>
    </row>
    <row r="49" spans="1:22" s="34" customFormat="1">
      <c r="A49" s="11">
        <f>'※さわらない　基本情報'!A46</f>
        <v>43</v>
      </c>
      <c r="B49" s="118" t="str">
        <f>'※さわらない　基本情報'!B46</f>
        <v>二戸　　慶大</v>
      </c>
      <c r="C49" s="11">
        <f>+IFERROR(①!C51+②!C51+③!C51+④!C51+⑤!C51+⑥!C51+⑦!C51+⑧!C51+⑨!C51,"-")</f>
        <v>0</v>
      </c>
      <c r="D49" s="11">
        <f>+IFERROR(①!D51+②!D51+③!D51+④!D51+⑤!D51+⑥!D51+⑦!D51+⑧!D51+⑨!D51,"-")</f>
        <v>0</v>
      </c>
      <c r="E49" s="11">
        <f>+IFERROR(①!E51+②!E51+③!E51+④!E51+⑤!E51+⑥!E51+⑦!E51+⑧!E51+⑨!E51,"-")</f>
        <v>0</v>
      </c>
      <c r="F49" s="11">
        <f>+IFERROR(①!F51+②!F51+③!F51+④!F51+⑤!F51+⑥!F51+⑦!F51+⑧!F51+⑨!F51,"-")</f>
        <v>0</v>
      </c>
      <c r="G49" s="11">
        <f>+IFERROR(①!G51+②!G51+③!G51+④!G51+⑤!G51+⑥!G51+⑦!G51+⑧!G51+⑨!G51,"-")</f>
        <v>0</v>
      </c>
      <c r="H49" s="11">
        <f>+IFERROR(①!H51+②!H51+③!H51+④!H51+⑤!H51+⑥!H51+⑦!H51+⑧!H51+⑨!H51,"-")</f>
        <v>0</v>
      </c>
      <c r="I49" s="11">
        <f>+IFERROR(①!I51+②!I51+③!I51+④!I51+⑤!I51+⑥!I51+⑦!I51+⑧!I51+⑨!I51,"-")</f>
        <v>0</v>
      </c>
      <c r="J49" s="11">
        <f>+IFERROR(①!J51+②!J51+③!J51+④!J51+⑤!J51+⑥!J51+⑦!J51+⑧!J51+⑨!J51,"-")</f>
        <v>0</v>
      </c>
      <c r="K49" s="11">
        <f>+IFERROR(①!K51+②!K51+③!K51+④!K51+⑤!K51+⑥!K51+⑦!K51+⑧!K51+⑨!K51,"-")</f>
        <v>0</v>
      </c>
      <c r="L49" s="11">
        <f>+IFERROR(①!R51+②!R51+③!R51+④!R51+⑤!R51+⑥!R51+⑦!R51+⑧!R51+⑨!R51,"-")</f>
        <v>0</v>
      </c>
      <c r="M49" s="11">
        <f>+IFERROR(①!S51+②!S51+③!S51+④!S51+⑤!S51+⑥!S51+⑦!S51+⑧!S51+⑨!S51,"-")</f>
        <v>0</v>
      </c>
      <c r="N49" s="11">
        <f>+IFERROR(①!T51+②!T51+③!T51+④!T51+⑤!T51+⑥!T51+⑦!T51+⑧!T51+⑨!T51,"-")</f>
        <v>0</v>
      </c>
      <c r="O49" s="11"/>
      <c r="P49" s="11">
        <f>+IFERROR(①!V51+②!V51+③!V51+④!V51+⑤!V51+⑥!V51+⑦!V51+⑧!V51+⑨!V51,"-")</f>
        <v>0</v>
      </c>
      <c r="Q49" s="121">
        <f t="shared" si="1"/>
        <v>0</v>
      </c>
      <c r="R49" s="122" t="str">
        <f t="shared" si="2"/>
        <v>-</v>
      </c>
      <c r="S49" s="122" t="str">
        <f t="shared" si="3"/>
        <v>-</v>
      </c>
      <c r="T49" s="122" t="str">
        <f t="shared" si="0"/>
        <v>-</v>
      </c>
      <c r="U49" s="122" t="str">
        <f t="shared" si="4"/>
        <v>-</v>
      </c>
      <c r="V49" s="121">
        <f t="shared" si="5"/>
        <v>0</v>
      </c>
    </row>
    <row r="50" spans="1:22" s="34" customFormat="1">
      <c r="A50" s="11">
        <f>'※さわらない　基本情報'!A47</f>
        <v>44</v>
      </c>
      <c r="B50" s="118" t="str">
        <f>'※さわらない　基本情報'!B47</f>
        <v>野口　　知真</v>
      </c>
      <c r="C50" s="11">
        <f>+IFERROR(①!C52+②!C52+③!C52+④!C52+⑤!C52+⑥!C52+⑦!C52+⑧!C52+⑨!C52,"-")</f>
        <v>0</v>
      </c>
      <c r="D50" s="11">
        <f>+IFERROR(①!D52+②!D52+③!D52+④!D52+⑤!D52+⑥!D52+⑦!D52+⑧!D52+⑨!D52,"-")</f>
        <v>0</v>
      </c>
      <c r="E50" s="11">
        <f>+IFERROR(①!E52+②!E52+③!E52+④!E52+⑤!E52+⑥!E52+⑦!E52+⑧!E52+⑨!E52,"-")</f>
        <v>0</v>
      </c>
      <c r="F50" s="11">
        <f>+IFERROR(①!F52+②!F52+③!F52+④!F52+⑤!F52+⑥!F52+⑦!F52+⑧!F52+⑨!F52,"-")</f>
        <v>0</v>
      </c>
      <c r="G50" s="11">
        <f>+IFERROR(①!G52+②!G52+③!G52+④!G52+⑤!G52+⑥!G52+⑦!G52+⑧!G52+⑨!G52,"-")</f>
        <v>0</v>
      </c>
      <c r="H50" s="11">
        <f>+IFERROR(①!H52+②!H52+③!H52+④!H52+⑤!H52+⑥!H52+⑦!H52+⑧!H52+⑨!H52,"-")</f>
        <v>0</v>
      </c>
      <c r="I50" s="11">
        <f>+IFERROR(①!I52+②!I52+③!I52+④!I52+⑤!I52+⑥!I52+⑦!I52+⑧!I52+⑨!I52,"-")</f>
        <v>0</v>
      </c>
      <c r="J50" s="11">
        <f>+IFERROR(①!J52+②!J52+③!J52+④!J52+⑤!J52+⑥!J52+⑦!J52+⑧!J52+⑨!J52,"-")</f>
        <v>0</v>
      </c>
      <c r="K50" s="11">
        <f>+IFERROR(①!K52+②!K52+③!K52+④!K52+⑤!K52+⑥!K52+⑦!K52+⑧!K52+⑨!K52,"-")</f>
        <v>0</v>
      </c>
      <c r="L50" s="11">
        <f>+IFERROR(①!R52+②!R52+③!R52+④!R52+⑤!R52+⑥!R52+⑦!R52+⑧!R52+⑨!R52,"-")</f>
        <v>0</v>
      </c>
      <c r="M50" s="11">
        <f>+IFERROR(①!S52+②!S52+③!S52+④!S52+⑤!S52+⑥!S52+⑦!S52+⑧!S52+⑨!S52,"-")</f>
        <v>0</v>
      </c>
      <c r="N50" s="11">
        <f>+IFERROR(①!T52+②!T52+③!T52+④!T52+⑤!T52+⑥!T52+⑦!T52+⑧!T52+⑨!T52,"-")</f>
        <v>0</v>
      </c>
      <c r="O50" s="11"/>
      <c r="P50" s="11">
        <f>+IFERROR(①!V52+②!V52+③!V52+④!V52+⑤!V52+⑥!V52+⑦!V52+⑧!V52+⑨!V52,"-")</f>
        <v>0</v>
      </c>
      <c r="Q50" s="121">
        <f t="shared" si="1"/>
        <v>0</v>
      </c>
      <c r="R50" s="122" t="str">
        <f t="shared" si="2"/>
        <v>-</v>
      </c>
      <c r="S50" s="122" t="str">
        <f t="shared" si="3"/>
        <v>-</v>
      </c>
      <c r="T50" s="122" t="str">
        <f t="shared" si="0"/>
        <v>-</v>
      </c>
      <c r="U50" s="122" t="str">
        <f t="shared" si="4"/>
        <v>-</v>
      </c>
      <c r="V50" s="121">
        <f t="shared" si="5"/>
        <v>0</v>
      </c>
    </row>
    <row r="51" spans="1:22" s="34" customFormat="1">
      <c r="A51" s="11">
        <f>'※さわらない　基本情報'!A48</f>
        <v>45</v>
      </c>
      <c r="B51" s="118" t="str">
        <f>'※さわらない　基本情報'!B48</f>
        <v>羽深　　蒼大</v>
      </c>
      <c r="C51" s="11">
        <f>+IFERROR(①!C53+②!C53+③!C53+④!C53+⑤!C53+⑥!C53+⑦!C53+⑧!C53+⑨!C53,"-")</f>
        <v>0</v>
      </c>
      <c r="D51" s="11">
        <f>+IFERROR(①!D53+②!D53+③!D53+④!D53+⑤!D53+⑥!D53+⑦!D53+⑧!D53+⑨!D53,"-")</f>
        <v>0</v>
      </c>
      <c r="E51" s="11">
        <f>+IFERROR(①!E53+②!E53+③!E53+④!E53+⑤!E53+⑥!E53+⑦!E53+⑧!E53+⑨!E53,"-")</f>
        <v>0</v>
      </c>
      <c r="F51" s="11">
        <f>+IFERROR(①!F53+②!F53+③!F53+④!F53+⑤!F53+⑥!F53+⑦!F53+⑧!F53+⑨!F53,"-")</f>
        <v>0</v>
      </c>
      <c r="G51" s="11">
        <f>+IFERROR(①!G53+②!G53+③!G53+④!G53+⑤!G53+⑥!G53+⑦!G53+⑧!G53+⑨!G53,"-")</f>
        <v>0</v>
      </c>
      <c r="H51" s="11">
        <f>+IFERROR(①!H53+②!H53+③!H53+④!H53+⑤!H53+⑥!H53+⑦!H53+⑧!H53+⑨!H53,"-")</f>
        <v>0</v>
      </c>
      <c r="I51" s="11">
        <f>+IFERROR(①!I53+②!I53+③!I53+④!I53+⑤!I53+⑥!I53+⑦!I53+⑧!I53+⑨!I53,"-")</f>
        <v>0</v>
      </c>
      <c r="J51" s="11">
        <f>+IFERROR(①!J53+②!J53+③!J53+④!J53+⑤!J53+⑥!J53+⑦!J53+⑧!J53+⑨!J53,"-")</f>
        <v>0</v>
      </c>
      <c r="K51" s="11">
        <f>+IFERROR(①!K53+②!K53+③!K53+④!K53+⑤!K53+⑥!K53+⑦!K53+⑧!K53+⑨!K53,"-")</f>
        <v>0</v>
      </c>
      <c r="L51" s="11">
        <f>+IFERROR(①!R53+②!R53+③!R53+④!R53+⑤!R53+⑥!R53+⑦!R53+⑧!R53+⑨!R53,"-")</f>
        <v>0</v>
      </c>
      <c r="M51" s="11">
        <f>+IFERROR(①!S53+②!S53+③!S53+④!S53+⑤!S53+⑥!S53+⑦!S53+⑧!S53+⑨!S53,"-")</f>
        <v>0</v>
      </c>
      <c r="N51" s="11">
        <f>+IFERROR(①!T53+②!T53+③!T53+④!T53+⑤!T53+⑥!T53+⑦!T53+⑧!T53+⑨!T53,"-")</f>
        <v>0</v>
      </c>
      <c r="O51" s="11"/>
      <c r="P51" s="11">
        <f>+IFERROR(①!V53+②!V53+③!V53+④!V53+⑤!V53+⑥!V53+⑦!V53+⑧!V53+⑨!V53,"-")</f>
        <v>0</v>
      </c>
      <c r="Q51" s="121">
        <f t="shared" si="1"/>
        <v>0</v>
      </c>
      <c r="R51" s="122" t="str">
        <f t="shared" si="2"/>
        <v>-</v>
      </c>
      <c r="S51" s="122" t="str">
        <f t="shared" si="3"/>
        <v>-</v>
      </c>
      <c r="T51" s="122" t="str">
        <f t="shared" si="0"/>
        <v>-</v>
      </c>
      <c r="U51" s="122" t="str">
        <f t="shared" si="4"/>
        <v>-</v>
      </c>
      <c r="V51" s="121">
        <f t="shared" si="5"/>
        <v>0</v>
      </c>
    </row>
    <row r="52" spans="1:22" s="34" customFormat="1">
      <c r="A52" s="11">
        <f>'※さわらない　基本情報'!A49</f>
        <v>46</v>
      </c>
      <c r="B52" s="118" t="str">
        <f>'※さわらない　基本情報'!B49</f>
        <v>久留　　尚記</v>
      </c>
      <c r="C52" s="11">
        <f>+IFERROR(①!C54+②!C54+③!C54+④!C54+⑤!C54+⑥!C54+⑦!C54+⑧!C54+⑨!C54,"-")</f>
        <v>0</v>
      </c>
      <c r="D52" s="11">
        <f>+IFERROR(①!D54+②!D54+③!D54+④!D54+⑤!D54+⑥!D54+⑦!D54+⑧!D54+⑨!D54,"-")</f>
        <v>0</v>
      </c>
      <c r="E52" s="11">
        <f>+IFERROR(①!E54+②!E54+③!E54+④!E54+⑤!E54+⑥!E54+⑦!E54+⑧!E54+⑨!E54,"-")</f>
        <v>0</v>
      </c>
      <c r="F52" s="11">
        <f>+IFERROR(①!F54+②!F54+③!F54+④!F54+⑤!F54+⑥!F54+⑦!F54+⑧!F54+⑨!F54,"-")</f>
        <v>0</v>
      </c>
      <c r="G52" s="11">
        <f>+IFERROR(①!G54+②!G54+③!G54+④!G54+⑤!G54+⑥!G54+⑦!G54+⑧!G54+⑨!G54,"-")</f>
        <v>0</v>
      </c>
      <c r="H52" s="11">
        <f>+IFERROR(①!H54+②!H54+③!H54+④!H54+⑤!H54+⑥!H54+⑦!H54+⑧!H54+⑨!H54,"-")</f>
        <v>0</v>
      </c>
      <c r="I52" s="11">
        <f>+IFERROR(①!I54+②!I54+③!I54+④!I54+⑤!I54+⑥!I54+⑦!I54+⑧!I54+⑨!I54,"-")</f>
        <v>0</v>
      </c>
      <c r="J52" s="11">
        <f>+IFERROR(①!J54+②!J54+③!J54+④!J54+⑤!J54+⑥!J54+⑦!J54+⑧!J54+⑨!J54,"-")</f>
        <v>0</v>
      </c>
      <c r="K52" s="11">
        <f>+IFERROR(①!K54+②!K54+③!K54+④!K54+⑤!K54+⑥!K54+⑦!K54+⑧!K54+⑨!K54,"-")</f>
        <v>0</v>
      </c>
      <c r="L52" s="11">
        <f>+IFERROR(①!R54+②!R54+③!R54+④!R54+⑤!R54+⑥!R54+⑦!R54+⑧!R54+⑨!R54,"-")</f>
        <v>0</v>
      </c>
      <c r="M52" s="11">
        <f>+IFERROR(①!S54+②!S54+③!S54+④!S54+⑤!S54+⑥!S54+⑦!S54+⑧!S54+⑨!S54,"-")</f>
        <v>0</v>
      </c>
      <c r="N52" s="11">
        <f>+IFERROR(①!T54+②!T54+③!T54+④!T54+⑤!T54+⑥!T54+⑦!T54+⑧!T54+⑨!T54,"-")</f>
        <v>0</v>
      </c>
      <c r="O52" s="11"/>
      <c r="P52" s="11">
        <f>+IFERROR(①!V54+②!V54+③!V54+④!V54+⑤!V54+⑥!V54+⑦!V54+⑧!V54+⑨!V54,"-")</f>
        <v>0</v>
      </c>
      <c r="Q52" s="121">
        <f t="shared" si="1"/>
        <v>0</v>
      </c>
      <c r="R52" s="122" t="str">
        <f t="shared" si="2"/>
        <v>-</v>
      </c>
      <c r="S52" s="122" t="str">
        <f t="shared" si="3"/>
        <v>-</v>
      </c>
      <c r="T52" s="122" t="str">
        <f t="shared" si="0"/>
        <v>-</v>
      </c>
      <c r="U52" s="122" t="str">
        <f t="shared" si="4"/>
        <v>-</v>
      </c>
      <c r="V52" s="121">
        <f t="shared" si="5"/>
        <v>0</v>
      </c>
    </row>
    <row r="53" spans="1:22" s="34" customFormat="1">
      <c r="A53" s="11">
        <f>'※さわらない　基本情報'!A50</f>
        <v>47</v>
      </c>
      <c r="B53" s="118" t="str">
        <f>'※さわらない　基本情報'!B50</f>
        <v>本田　　隼士</v>
      </c>
      <c r="C53" s="11">
        <f>+IFERROR(①!C55+②!C55+③!C55+④!C55+⑤!C55+⑥!C55+⑦!C55+⑧!C55+⑨!C55,"-")</f>
        <v>0</v>
      </c>
      <c r="D53" s="11">
        <f>+IFERROR(①!D55+②!D55+③!D55+④!D55+⑤!D55+⑥!D55+⑦!D55+⑧!D55+⑨!D55,"-")</f>
        <v>0</v>
      </c>
      <c r="E53" s="11">
        <f>+IFERROR(①!E55+②!E55+③!E55+④!E55+⑤!E55+⑥!E55+⑦!E55+⑧!E55+⑨!E55,"-")</f>
        <v>0</v>
      </c>
      <c r="F53" s="11">
        <f>+IFERROR(①!F55+②!F55+③!F55+④!F55+⑤!F55+⑥!F55+⑦!F55+⑧!F55+⑨!F55,"-")</f>
        <v>0</v>
      </c>
      <c r="G53" s="11">
        <f>+IFERROR(①!G55+②!G55+③!G55+④!G55+⑤!G55+⑥!G55+⑦!G55+⑧!G55+⑨!G55,"-")</f>
        <v>0</v>
      </c>
      <c r="H53" s="11">
        <f>+IFERROR(①!H55+②!H55+③!H55+④!H55+⑤!H55+⑥!H55+⑦!H55+⑧!H55+⑨!H55,"-")</f>
        <v>0</v>
      </c>
      <c r="I53" s="11">
        <f>+IFERROR(①!I55+②!I55+③!I55+④!I55+⑤!I55+⑥!I55+⑦!I55+⑧!I55+⑨!I55,"-")</f>
        <v>0</v>
      </c>
      <c r="J53" s="11">
        <f>+IFERROR(①!J55+②!J55+③!J55+④!J55+⑤!J55+⑥!J55+⑦!J55+⑧!J55+⑨!J55,"-")</f>
        <v>0</v>
      </c>
      <c r="K53" s="11">
        <f>+IFERROR(①!K55+②!K55+③!K55+④!K55+⑤!K55+⑥!K55+⑦!K55+⑧!K55+⑨!K55,"-")</f>
        <v>0</v>
      </c>
      <c r="L53" s="11">
        <f>+IFERROR(①!R55+②!R55+③!R55+④!R55+⑤!R55+⑥!R55+⑦!R55+⑧!R55+⑨!R55,"-")</f>
        <v>0</v>
      </c>
      <c r="M53" s="11">
        <f>+IFERROR(①!S55+②!S55+③!S55+④!S55+⑤!S55+⑥!S55+⑦!S55+⑧!S55+⑨!S55,"-")</f>
        <v>0</v>
      </c>
      <c r="N53" s="11">
        <f>+IFERROR(①!T55+②!T55+③!T55+④!T55+⑤!T55+⑥!T55+⑦!T55+⑧!T55+⑨!T55,"-")</f>
        <v>0</v>
      </c>
      <c r="O53" s="11"/>
      <c r="P53" s="11">
        <f>+IFERROR(①!V55+②!V55+③!V55+④!V55+⑤!V55+⑥!V55+⑦!V55+⑧!V55+⑨!V55,"-")</f>
        <v>0</v>
      </c>
      <c r="Q53" s="121">
        <f t="shared" si="1"/>
        <v>0</v>
      </c>
      <c r="R53" s="122" t="str">
        <f t="shared" si="2"/>
        <v>-</v>
      </c>
      <c r="S53" s="122" t="str">
        <f t="shared" si="3"/>
        <v>-</v>
      </c>
      <c r="T53" s="122" t="str">
        <f t="shared" si="0"/>
        <v>-</v>
      </c>
      <c r="U53" s="122" t="str">
        <f t="shared" si="4"/>
        <v>-</v>
      </c>
      <c r="V53" s="121">
        <f t="shared" si="5"/>
        <v>0</v>
      </c>
    </row>
    <row r="54" spans="1:22" s="34" customFormat="1">
      <c r="A54" s="11">
        <f>'※さわらない　基本情報'!A51</f>
        <v>48</v>
      </c>
      <c r="B54" s="118" t="str">
        <f>'※さわらない　基本情報'!B51</f>
        <v>前田　　悠臣</v>
      </c>
      <c r="C54" s="11">
        <f>+IFERROR(①!C56+②!C56+③!C56+④!C56+⑤!C56+⑥!C56+⑦!C56+⑧!C56+⑨!C56,"-")</f>
        <v>0</v>
      </c>
      <c r="D54" s="11">
        <f>+IFERROR(①!D56+②!D56+③!D56+④!D56+⑤!D56+⑥!D56+⑦!D56+⑧!D56+⑨!D56,"-")</f>
        <v>0</v>
      </c>
      <c r="E54" s="11">
        <f>+IFERROR(①!E56+②!E56+③!E56+④!E56+⑤!E56+⑥!E56+⑦!E56+⑧!E56+⑨!E56,"-")</f>
        <v>0</v>
      </c>
      <c r="F54" s="11">
        <f>+IFERROR(①!F56+②!F56+③!F56+④!F56+⑤!F56+⑥!F56+⑦!F56+⑧!F56+⑨!F56,"-")</f>
        <v>0</v>
      </c>
      <c r="G54" s="11">
        <f>+IFERROR(①!G56+②!G56+③!G56+④!G56+⑤!G56+⑥!G56+⑦!G56+⑧!G56+⑨!G56,"-")</f>
        <v>0</v>
      </c>
      <c r="H54" s="11">
        <f>+IFERROR(①!H56+②!H56+③!H56+④!H56+⑤!H56+⑥!H56+⑦!H56+⑧!H56+⑨!H56,"-")</f>
        <v>0</v>
      </c>
      <c r="I54" s="11">
        <f>+IFERROR(①!I56+②!I56+③!I56+④!I56+⑤!I56+⑥!I56+⑦!I56+⑧!I56+⑨!I56,"-")</f>
        <v>0</v>
      </c>
      <c r="J54" s="11">
        <f>+IFERROR(①!J56+②!J56+③!J56+④!J56+⑤!J56+⑥!J56+⑦!J56+⑧!J56+⑨!J56,"-")</f>
        <v>0</v>
      </c>
      <c r="K54" s="11">
        <f>+IFERROR(①!K56+②!K56+③!K56+④!K56+⑤!K56+⑥!K56+⑦!K56+⑧!K56+⑨!K56,"-")</f>
        <v>0</v>
      </c>
      <c r="L54" s="11">
        <f>+IFERROR(①!R56+②!R56+③!R56+④!R56+⑤!R56+⑥!R56+⑦!R56+⑧!R56+⑨!R56,"-")</f>
        <v>0</v>
      </c>
      <c r="M54" s="11">
        <f>+IFERROR(①!S56+②!S56+③!S56+④!S56+⑤!S56+⑥!S56+⑦!S56+⑧!S56+⑨!S56,"-")</f>
        <v>0</v>
      </c>
      <c r="N54" s="11">
        <f>+IFERROR(①!T56+②!T56+③!T56+④!T56+⑤!T56+⑥!T56+⑦!T56+⑧!T56+⑨!T56,"-")</f>
        <v>0</v>
      </c>
      <c r="O54" s="11"/>
      <c r="P54" s="11">
        <f>+IFERROR(①!V56+②!V56+③!V56+④!V56+⑤!V56+⑥!V56+⑦!V56+⑧!V56+⑨!V56,"-")</f>
        <v>0</v>
      </c>
      <c r="Q54" s="121">
        <f t="shared" si="1"/>
        <v>0</v>
      </c>
      <c r="R54" s="122" t="str">
        <f t="shared" si="2"/>
        <v>-</v>
      </c>
      <c r="S54" s="122" t="str">
        <f t="shared" si="3"/>
        <v>-</v>
      </c>
      <c r="T54" s="122" t="str">
        <f t="shared" si="0"/>
        <v>-</v>
      </c>
      <c r="U54" s="122" t="str">
        <f t="shared" si="4"/>
        <v>-</v>
      </c>
      <c r="V54" s="121">
        <f t="shared" si="5"/>
        <v>0</v>
      </c>
    </row>
    <row r="55" spans="1:22" s="34" customFormat="1">
      <c r="A55" s="11">
        <f>'※さわらない　基本情報'!A52</f>
        <v>49</v>
      </c>
      <c r="B55" s="118" t="str">
        <f>'※さわらない　基本情報'!B52</f>
        <v>村上　　玄武</v>
      </c>
      <c r="C55" s="11">
        <f>+IFERROR(①!C57+②!C57+③!C57+④!C57+⑤!C57+⑥!C57+⑦!C57+⑧!C57+⑨!C57,"-")</f>
        <v>0</v>
      </c>
      <c r="D55" s="11">
        <f>+IFERROR(①!D57+②!D57+③!D57+④!D57+⑤!D57+⑥!D57+⑦!D57+⑧!D57+⑨!D57,"-")</f>
        <v>0</v>
      </c>
      <c r="E55" s="11">
        <f>+IFERROR(①!E57+②!E57+③!E57+④!E57+⑤!E57+⑥!E57+⑦!E57+⑧!E57+⑨!E57,"-")</f>
        <v>0</v>
      </c>
      <c r="F55" s="11">
        <f>+IFERROR(①!F57+②!F57+③!F57+④!F57+⑤!F57+⑥!F57+⑦!F57+⑧!F57+⑨!F57,"-")</f>
        <v>0</v>
      </c>
      <c r="G55" s="11">
        <f>+IFERROR(①!G57+②!G57+③!G57+④!G57+⑤!G57+⑥!G57+⑦!G57+⑧!G57+⑨!G57,"-")</f>
        <v>0</v>
      </c>
      <c r="H55" s="11">
        <f>+IFERROR(①!H57+②!H57+③!H57+④!H57+⑤!H57+⑥!H57+⑦!H57+⑧!H57+⑨!H57,"-")</f>
        <v>0</v>
      </c>
      <c r="I55" s="11">
        <f>+IFERROR(①!I57+②!I57+③!I57+④!I57+⑤!I57+⑥!I57+⑦!I57+⑧!I57+⑨!I57,"-")</f>
        <v>0</v>
      </c>
      <c r="J55" s="11">
        <f>+IFERROR(①!J57+②!J57+③!J57+④!J57+⑤!J57+⑥!J57+⑦!J57+⑧!J57+⑨!J57,"-")</f>
        <v>0</v>
      </c>
      <c r="K55" s="11">
        <f>+IFERROR(①!K57+②!K57+③!K57+④!K57+⑤!K57+⑥!K57+⑦!K57+⑧!K57+⑨!K57,"-")</f>
        <v>0</v>
      </c>
      <c r="L55" s="11">
        <f>+IFERROR(①!R57+②!R57+③!R57+④!R57+⑤!R57+⑥!R57+⑦!R57+⑧!R57+⑨!R57,"-")</f>
        <v>0</v>
      </c>
      <c r="M55" s="11">
        <f>+IFERROR(①!S57+②!S57+③!S57+④!S57+⑤!S57+⑥!S57+⑦!S57+⑧!S57+⑨!S57,"-")</f>
        <v>0</v>
      </c>
      <c r="N55" s="11">
        <f>+IFERROR(①!T57+②!T57+③!T57+④!T57+⑤!T57+⑥!T57+⑦!T57+⑧!T57+⑨!T57,"-")</f>
        <v>0</v>
      </c>
      <c r="O55" s="11"/>
      <c r="P55" s="11">
        <f>+IFERROR(①!V57+②!V57+③!V57+④!V57+⑤!V57+⑥!V57+⑦!V57+⑧!V57+⑨!V57,"-")</f>
        <v>0</v>
      </c>
      <c r="Q55" s="121">
        <f t="shared" si="1"/>
        <v>0</v>
      </c>
      <c r="R55" s="122" t="str">
        <f t="shared" si="2"/>
        <v>-</v>
      </c>
      <c r="S55" s="122" t="str">
        <f t="shared" si="3"/>
        <v>-</v>
      </c>
      <c r="T55" s="122" t="str">
        <f t="shared" si="0"/>
        <v>-</v>
      </c>
      <c r="U55" s="122" t="str">
        <f t="shared" si="4"/>
        <v>-</v>
      </c>
      <c r="V55" s="121">
        <f t="shared" si="5"/>
        <v>0</v>
      </c>
    </row>
    <row r="56" spans="1:22" s="34" customFormat="1">
      <c r="A56" s="11">
        <f>'※さわらない　基本情報'!A53</f>
        <v>50</v>
      </c>
      <c r="B56" s="118" t="str">
        <f>'※さわらない　基本情報'!B53</f>
        <v>吉岡　　遼馬</v>
      </c>
      <c r="C56" s="11">
        <f>+IFERROR(①!C58+②!C58+③!C58+④!C58+⑤!C58+⑥!C58+⑦!C58+⑧!C58+⑨!C58,"-")</f>
        <v>0</v>
      </c>
      <c r="D56" s="11">
        <f>+IFERROR(①!D58+②!D58+③!D58+④!D58+⑤!D58+⑥!D58+⑦!D58+⑧!D58+⑨!D58,"-")</f>
        <v>0</v>
      </c>
      <c r="E56" s="11">
        <f>+IFERROR(①!E58+②!E58+③!E58+④!E58+⑤!E58+⑥!E58+⑦!E58+⑧!E58+⑨!E58,"-")</f>
        <v>0</v>
      </c>
      <c r="F56" s="11">
        <f>+IFERROR(①!F58+②!F58+③!F58+④!F58+⑤!F58+⑥!F58+⑦!F58+⑧!F58+⑨!F58,"-")</f>
        <v>0</v>
      </c>
      <c r="G56" s="11">
        <f>+IFERROR(①!G58+②!G58+③!G58+④!G58+⑤!G58+⑥!G58+⑦!G58+⑧!G58+⑨!G58,"-")</f>
        <v>0</v>
      </c>
      <c r="H56" s="11">
        <f>+IFERROR(①!H58+②!H58+③!H58+④!H58+⑤!H58+⑥!H58+⑦!H58+⑧!H58+⑨!H58,"-")</f>
        <v>0</v>
      </c>
      <c r="I56" s="11">
        <f>+IFERROR(①!I58+②!I58+③!I58+④!I58+⑤!I58+⑥!I58+⑦!I58+⑧!I58+⑨!I58,"-")</f>
        <v>0</v>
      </c>
      <c r="J56" s="11">
        <f>+IFERROR(①!J58+②!J58+③!J58+④!J58+⑤!J58+⑥!J58+⑦!J58+⑧!J58+⑨!J58,"-")</f>
        <v>0</v>
      </c>
      <c r="K56" s="11">
        <f>+IFERROR(①!K58+②!K58+③!K58+④!K58+⑤!K58+⑥!K58+⑦!K58+⑧!K58+⑨!K58,"-")</f>
        <v>0</v>
      </c>
      <c r="L56" s="11">
        <f>+IFERROR(①!R58+②!R58+③!R58+④!R58+⑤!R58+⑥!R58+⑦!R58+⑧!R58+⑨!R58,"-")</f>
        <v>0</v>
      </c>
      <c r="M56" s="11">
        <f>+IFERROR(①!S58+②!S58+③!S58+④!S58+⑤!S58+⑥!S58+⑦!S58+⑧!S58+⑨!S58,"-")</f>
        <v>0</v>
      </c>
      <c r="N56" s="11">
        <f>+IFERROR(①!T58+②!T58+③!T58+④!T58+⑤!T58+⑥!T58+⑦!T58+⑧!T58+⑨!T58,"-")</f>
        <v>0</v>
      </c>
      <c r="O56" s="11"/>
      <c r="P56" s="11">
        <f>+IFERROR(①!V58+②!V58+③!V58+④!V58+⑤!V58+⑥!V58+⑦!V58+⑧!V58+⑨!V58,"-")</f>
        <v>0</v>
      </c>
      <c r="Q56" s="121">
        <f t="shared" si="1"/>
        <v>0</v>
      </c>
      <c r="R56" s="122" t="str">
        <f t="shared" si="2"/>
        <v>-</v>
      </c>
      <c r="S56" s="122" t="str">
        <f t="shared" si="3"/>
        <v>-</v>
      </c>
      <c r="T56" s="122" t="str">
        <f t="shared" si="0"/>
        <v>-</v>
      </c>
      <c r="U56" s="122" t="str">
        <f t="shared" si="4"/>
        <v>-</v>
      </c>
      <c r="V56" s="121">
        <f t="shared" si="5"/>
        <v>0</v>
      </c>
    </row>
    <row r="57" spans="1:22" s="34" customFormat="1">
      <c r="A57" s="11">
        <f>'※さわらない　基本情報'!A54</f>
        <v>51</v>
      </c>
      <c r="B57" s="118" t="str">
        <f>'※さわらない　基本情報'!B54</f>
        <v>吉田　　　航</v>
      </c>
      <c r="C57" s="11">
        <f>+IFERROR(①!C59+②!C59+③!C59+④!C59+⑤!C59+⑥!C59+⑦!C59+⑧!C59+⑨!C59,"-")</f>
        <v>0</v>
      </c>
      <c r="D57" s="11">
        <f>+IFERROR(①!D59+②!D59+③!D59+④!D59+⑤!D59+⑥!D59+⑦!D59+⑧!D59+⑨!D59,"-")</f>
        <v>0</v>
      </c>
      <c r="E57" s="11">
        <f>+IFERROR(①!E59+②!E59+③!E59+④!E59+⑤!E59+⑥!E59+⑦!E59+⑧!E59+⑨!E59,"-")</f>
        <v>0</v>
      </c>
      <c r="F57" s="11">
        <f>+IFERROR(①!F59+②!F59+③!F59+④!F59+⑤!F59+⑥!F59+⑦!F59+⑧!F59+⑨!F59,"-")</f>
        <v>0</v>
      </c>
      <c r="G57" s="11">
        <f>+IFERROR(①!G59+②!G59+③!G59+④!G59+⑤!G59+⑥!G59+⑦!G59+⑧!G59+⑨!G59,"-")</f>
        <v>0</v>
      </c>
      <c r="H57" s="11">
        <f>+IFERROR(①!H59+②!H59+③!H59+④!H59+⑤!H59+⑥!H59+⑦!H59+⑧!H59+⑨!H59,"-")</f>
        <v>0</v>
      </c>
      <c r="I57" s="11">
        <f>+IFERROR(①!I59+②!I59+③!I59+④!I59+⑤!I59+⑥!I59+⑦!I59+⑧!I59+⑨!I59,"-")</f>
        <v>0</v>
      </c>
      <c r="J57" s="11">
        <f>+IFERROR(①!J59+②!J59+③!J59+④!J59+⑤!J59+⑥!J59+⑦!J59+⑧!J59+⑨!J59,"-")</f>
        <v>0</v>
      </c>
      <c r="K57" s="11">
        <f>+IFERROR(①!K59+②!K59+③!K59+④!K59+⑤!K59+⑥!K59+⑦!K59+⑧!K59+⑨!K59,"-")</f>
        <v>0</v>
      </c>
      <c r="L57" s="11">
        <f>+IFERROR(①!R59+②!R59+③!R59+④!R59+⑤!R59+⑥!R59+⑦!R59+⑧!R59+⑨!R59,"-")</f>
        <v>0</v>
      </c>
      <c r="M57" s="11">
        <f>+IFERROR(①!S59+②!S59+③!S59+④!S59+⑤!S59+⑥!S59+⑦!S59+⑧!S59+⑨!S59,"-")</f>
        <v>0</v>
      </c>
      <c r="N57" s="11">
        <f>+IFERROR(①!T59+②!T59+③!T59+④!T59+⑤!T59+⑥!T59+⑦!T59+⑧!T59+⑨!T59,"-")</f>
        <v>0</v>
      </c>
      <c r="O57" s="11"/>
      <c r="P57" s="11">
        <f>+IFERROR(①!V59+②!V59+③!V59+④!V59+⑤!V59+⑥!V59+⑦!V59+⑧!V59+⑨!V59,"-")</f>
        <v>0</v>
      </c>
      <c r="Q57" s="121">
        <f t="shared" si="1"/>
        <v>0</v>
      </c>
      <c r="R57" s="122" t="str">
        <f t="shared" si="2"/>
        <v>-</v>
      </c>
      <c r="S57" s="122" t="str">
        <f t="shared" si="3"/>
        <v>-</v>
      </c>
      <c r="T57" s="122" t="str">
        <f t="shared" si="0"/>
        <v>-</v>
      </c>
      <c r="U57" s="122" t="str">
        <f t="shared" si="4"/>
        <v>-</v>
      </c>
      <c r="V57" s="121">
        <f t="shared" si="5"/>
        <v>0</v>
      </c>
    </row>
    <row r="58" spans="1:22" s="34" customFormat="1">
      <c r="A58" s="11">
        <f>'※さわらない　基本情報'!A55</f>
        <v>52</v>
      </c>
      <c r="B58" s="118" t="str">
        <f>'※さわらない　基本情報'!B55</f>
        <v>渡辺　　安道</v>
      </c>
      <c r="C58" s="11">
        <f>+IFERROR(①!C60+②!C60+③!C60+④!C60+⑤!C60+⑥!C60+⑦!C60+⑧!C60+⑨!C60,"-")</f>
        <v>0</v>
      </c>
      <c r="D58" s="11">
        <f>+IFERROR(①!D60+②!D60+③!D60+④!D60+⑤!D60+⑥!D60+⑦!D60+⑧!D60+⑨!D60,"-")</f>
        <v>0</v>
      </c>
      <c r="E58" s="11">
        <f>+IFERROR(①!E60+②!E60+③!E60+④!E60+⑤!E60+⑥!E60+⑦!E60+⑧!E60+⑨!E60,"-")</f>
        <v>0</v>
      </c>
      <c r="F58" s="11">
        <f>+IFERROR(①!F60+②!F60+③!F60+④!F60+⑤!F60+⑥!F60+⑦!F60+⑧!F60+⑨!F60,"-")</f>
        <v>0</v>
      </c>
      <c r="G58" s="11">
        <f>+IFERROR(①!G60+②!G60+③!G60+④!G60+⑤!G60+⑥!G60+⑦!G60+⑧!G60+⑨!G60,"-")</f>
        <v>0</v>
      </c>
      <c r="H58" s="11">
        <f>+IFERROR(①!H60+②!H60+③!H60+④!H60+⑤!H60+⑥!H60+⑦!H60+⑧!H60+⑨!H60,"-")</f>
        <v>0</v>
      </c>
      <c r="I58" s="11">
        <f>+IFERROR(①!I60+②!I60+③!I60+④!I60+⑤!I60+⑥!I60+⑦!I60+⑧!I60+⑨!I60,"-")</f>
        <v>0</v>
      </c>
      <c r="J58" s="11">
        <f>+IFERROR(①!J60+②!J60+③!J60+④!J60+⑤!J60+⑥!J60+⑦!J60+⑧!J60+⑨!J60,"-")</f>
        <v>0</v>
      </c>
      <c r="K58" s="11">
        <f>+IFERROR(①!K60+②!K60+③!K60+④!K60+⑤!K60+⑥!K60+⑦!K60+⑧!K60+⑨!K60,"-")</f>
        <v>0</v>
      </c>
      <c r="L58" s="11">
        <f>+IFERROR(①!R60+②!R60+③!R60+④!R60+⑤!R60+⑥!R60+⑦!R60+⑧!R60+⑨!R60,"-")</f>
        <v>0</v>
      </c>
      <c r="M58" s="11">
        <f>+IFERROR(①!S60+②!S60+③!S60+④!S60+⑤!S60+⑥!S60+⑦!S60+⑧!S60+⑨!S60,"-")</f>
        <v>0</v>
      </c>
      <c r="N58" s="11">
        <f>+IFERROR(①!T60+②!T60+③!T60+④!T60+⑤!T60+⑥!T60+⑦!T60+⑧!T60+⑨!T60,"-")</f>
        <v>0</v>
      </c>
      <c r="O58" s="11"/>
      <c r="P58" s="11">
        <f>+IFERROR(①!V60+②!V60+③!V60+④!V60+⑤!V60+⑥!V60+⑦!V60+⑧!V60+⑨!V60,"-")</f>
        <v>0</v>
      </c>
      <c r="Q58" s="121">
        <f t="shared" si="1"/>
        <v>0</v>
      </c>
      <c r="R58" s="122" t="str">
        <f t="shared" si="2"/>
        <v>-</v>
      </c>
      <c r="S58" s="122" t="str">
        <f t="shared" si="3"/>
        <v>-</v>
      </c>
      <c r="T58" s="122" t="str">
        <f t="shared" si="0"/>
        <v>-</v>
      </c>
      <c r="U58" s="122" t="str">
        <f t="shared" si="4"/>
        <v>-</v>
      </c>
      <c r="V58" s="121">
        <f t="shared" si="5"/>
        <v>0</v>
      </c>
    </row>
    <row r="59" spans="1:22" s="34" customFormat="1">
      <c r="A59" s="11">
        <f>'※さわらない　基本情報'!A56</f>
        <v>53</v>
      </c>
      <c r="B59" s="118" t="str">
        <f>'※さわらない　基本情報'!B56</f>
        <v>渡邉　　　謙</v>
      </c>
      <c r="C59" s="11">
        <f>+IFERROR(①!C61+②!C61+③!C61+④!C61+⑤!C61+⑥!C61+⑦!C61+⑧!C61+⑨!C61,"-")</f>
        <v>0</v>
      </c>
      <c r="D59" s="11">
        <f>+IFERROR(①!D61+②!D61+③!D61+④!D61+⑤!D61+⑥!D61+⑦!D61+⑧!D61+⑨!D61,"-")</f>
        <v>0</v>
      </c>
      <c r="E59" s="11">
        <f>+IFERROR(①!E61+②!E61+③!E61+④!E61+⑤!E61+⑥!E61+⑦!E61+⑧!E61+⑨!E61,"-")</f>
        <v>0</v>
      </c>
      <c r="F59" s="11">
        <f>+IFERROR(①!F61+②!F61+③!F61+④!F61+⑤!F61+⑥!F61+⑦!F61+⑧!F61+⑨!F61,"-")</f>
        <v>0</v>
      </c>
      <c r="G59" s="11">
        <f>+IFERROR(①!G61+②!G61+③!G61+④!G61+⑤!G61+⑥!G61+⑦!G61+⑧!G61+⑨!G61,"-")</f>
        <v>0</v>
      </c>
      <c r="H59" s="11">
        <f>+IFERROR(①!H61+②!H61+③!H61+④!H61+⑤!H61+⑥!H61+⑦!H61+⑧!H61+⑨!H61,"-")</f>
        <v>0</v>
      </c>
      <c r="I59" s="11">
        <f>+IFERROR(①!I61+②!I61+③!I61+④!I61+⑤!I61+⑥!I61+⑦!I61+⑧!I61+⑨!I61,"-")</f>
        <v>0</v>
      </c>
      <c r="J59" s="11">
        <f>+IFERROR(①!J61+②!J61+③!J61+④!J61+⑤!J61+⑥!J61+⑦!J61+⑧!J61+⑨!J61,"-")</f>
        <v>0</v>
      </c>
      <c r="K59" s="11">
        <f>+IFERROR(①!K61+②!K61+③!K61+④!K61+⑤!K61+⑥!K61+⑦!K61+⑧!K61+⑨!K61,"-")</f>
        <v>0</v>
      </c>
      <c r="L59" s="11">
        <f>+IFERROR(①!R61+②!R61+③!R61+④!R61+⑤!R61+⑥!R61+⑦!R61+⑧!R61+⑨!R61,"-")</f>
        <v>0</v>
      </c>
      <c r="M59" s="11">
        <f>+IFERROR(①!S61+②!S61+③!S61+④!S61+⑤!S61+⑥!S61+⑦!S61+⑧!S61+⑨!S61,"-")</f>
        <v>0</v>
      </c>
      <c r="N59" s="11">
        <f>+IFERROR(①!T61+②!T61+③!T61+④!T61+⑤!T61+⑥!T61+⑦!T61+⑧!T61+⑨!T61,"-")</f>
        <v>0</v>
      </c>
      <c r="O59" s="11"/>
      <c r="P59" s="11">
        <f>+IFERROR(①!V61+②!V61+③!V61+④!V61+⑤!V61+⑥!V61+⑦!V61+⑧!V61+⑨!V61,"-")</f>
        <v>0</v>
      </c>
      <c r="Q59" s="121">
        <f t="shared" si="1"/>
        <v>0</v>
      </c>
      <c r="R59" s="122" t="str">
        <f t="shared" si="2"/>
        <v>-</v>
      </c>
      <c r="S59" s="122" t="str">
        <f t="shared" si="3"/>
        <v>-</v>
      </c>
      <c r="T59" s="122" t="str">
        <f t="shared" si="0"/>
        <v>-</v>
      </c>
      <c r="U59" s="122" t="str">
        <f t="shared" si="4"/>
        <v>-</v>
      </c>
      <c r="V59" s="121">
        <f t="shared" si="5"/>
        <v>0</v>
      </c>
    </row>
    <row r="60" spans="1:22" s="34" customFormat="1">
      <c r="A60" s="11">
        <f>'※さわらない　基本情報'!A57</f>
        <v>54</v>
      </c>
      <c r="B60" s="118" t="str">
        <f>'※さわらない　基本情報'!B57</f>
        <v>渡邉　　汐登</v>
      </c>
      <c r="C60" s="11">
        <f>+IFERROR(①!C62+②!C62+③!C62+④!C62+⑤!C62+⑥!C62+⑦!C62+⑧!C62+⑨!C62,"-")</f>
        <v>0</v>
      </c>
      <c r="D60" s="11">
        <f>+IFERROR(①!D62+②!D62+③!D62+④!D62+⑤!D62+⑥!D62+⑦!D62+⑧!D62+⑨!D62,"-")</f>
        <v>0</v>
      </c>
      <c r="E60" s="11">
        <f>+IFERROR(①!E62+②!E62+③!E62+④!E62+⑤!E62+⑥!E62+⑦!E62+⑧!E62+⑨!E62,"-")</f>
        <v>0</v>
      </c>
      <c r="F60" s="11">
        <f>+IFERROR(①!F62+②!F62+③!F62+④!F62+⑤!F62+⑥!F62+⑦!F62+⑧!F62+⑨!F62,"-")</f>
        <v>0</v>
      </c>
      <c r="G60" s="11">
        <f>+IFERROR(①!G62+②!G62+③!G62+④!G62+⑤!G62+⑥!G62+⑦!G62+⑧!G62+⑨!G62,"-")</f>
        <v>0</v>
      </c>
      <c r="H60" s="11">
        <f>+IFERROR(①!H62+②!H62+③!H62+④!H62+⑤!H62+⑥!H62+⑦!H62+⑧!H62+⑨!H62,"-")</f>
        <v>0</v>
      </c>
      <c r="I60" s="11">
        <f>+IFERROR(①!I62+②!I62+③!I62+④!I62+⑤!I62+⑥!I62+⑦!I62+⑧!I62+⑨!I62,"-")</f>
        <v>0</v>
      </c>
      <c r="J60" s="11">
        <f>+IFERROR(①!J62+②!J62+③!J62+④!J62+⑤!J62+⑥!J62+⑦!J62+⑧!J62+⑨!J62,"-")</f>
        <v>0</v>
      </c>
      <c r="K60" s="11">
        <f>+IFERROR(①!K62+②!K62+③!K62+④!K62+⑤!K62+⑥!K62+⑦!K62+⑧!K62+⑨!K62,"-")</f>
        <v>0</v>
      </c>
      <c r="L60" s="11">
        <f>+IFERROR(①!R62+②!R62+③!R62+④!R62+⑤!R62+⑥!R62+⑦!R62+⑧!R62+⑨!R62,"-")</f>
        <v>0</v>
      </c>
      <c r="M60" s="11">
        <f>+IFERROR(①!S62+②!S62+③!S62+④!S62+⑤!S62+⑥!S62+⑦!S62+⑧!S62+⑨!S62,"-")</f>
        <v>0</v>
      </c>
      <c r="N60" s="11">
        <f>+IFERROR(①!T62+②!T62+③!T62+④!T62+⑤!T62+⑥!T62+⑦!T62+⑧!T62+⑨!T62,"-")</f>
        <v>0</v>
      </c>
      <c r="O60" s="11"/>
      <c r="P60" s="11">
        <f>+IFERROR(①!V62+②!V62+③!V62+④!V62+⑤!V62+⑥!V62+⑦!V62+⑧!V62+⑨!V62,"-")</f>
        <v>0</v>
      </c>
      <c r="Q60" s="121">
        <f t="shared" si="1"/>
        <v>0</v>
      </c>
      <c r="R60" s="122" t="str">
        <f t="shared" si="2"/>
        <v>-</v>
      </c>
      <c r="S60" s="122" t="str">
        <f t="shared" si="3"/>
        <v>-</v>
      </c>
      <c r="T60" s="122" t="str">
        <f t="shared" si="0"/>
        <v>-</v>
      </c>
      <c r="U60" s="122" t="str">
        <f t="shared" si="4"/>
        <v>-</v>
      </c>
      <c r="V60" s="121">
        <f t="shared" si="5"/>
        <v>0</v>
      </c>
    </row>
    <row r="61" spans="1:22" s="34" customFormat="1">
      <c r="A61" s="11">
        <f>'※さわらない　基本情報'!A58</f>
        <v>55</v>
      </c>
      <c r="B61" s="118" t="str">
        <f>'※さわらない　基本情報'!B58</f>
        <v>渡辺　　悠貴　</v>
      </c>
      <c r="C61" s="11">
        <f>+IFERROR(①!C63+②!C63+③!C63+④!C63+⑤!C63+⑥!C63+⑦!C63+⑧!C63+⑨!C63,"-")</f>
        <v>0</v>
      </c>
      <c r="D61" s="11">
        <f>+IFERROR(①!D63+②!D63+③!D63+④!D63+⑤!D63+⑥!D63+⑦!D63+⑧!D63+⑨!D63,"-")</f>
        <v>0</v>
      </c>
      <c r="E61" s="11">
        <f>+IFERROR(①!E63+②!E63+③!E63+④!E63+⑤!E63+⑥!E63+⑦!E63+⑧!E63+⑨!E63,"-")</f>
        <v>0</v>
      </c>
      <c r="F61" s="11">
        <f>+IFERROR(①!F63+②!F63+③!F63+④!F63+⑤!F63+⑥!F63+⑦!F63+⑧!F63+⑨!F63,"-")</f>
        <v>0</v>
      </c>
      <c r="G61" s="11">
        <f>+IFERROR(①!G63+②!G63+③!G63+④!G63+⑤!G63+⑥!G63+⑦!G63+⑧!G63+⑨!G63,"-")</f>
        <v>0</v>
      </c>
      <c r="H61" s="11">
        <f>+IFERROR(①!H63+②!H63+③!H63+④!H63+⑤!H63+⑥!H63+⑦!H63+⑧!H63+⑨!H63,"-")</f>
        <v>0</v>
      </c>
      <c r="I61" s="11">
        <f>+IFERROR(①!I63+②!I63+③!I63+④!I63+⑤!I63+⑥!I63+⑦!I63+⑧!I63+⑨!I63,"-")</f>
        <v>0</v>
      </c>
      <c r="J61" s="11">
        <f>+IFERROR(①!J63+②!J63+③!J63+④!J63+⑤!J63+⑥!J63+⑦!J63+⑧!J63+⑨!J63,"-")</f>
        <v>0</v>
      </c>
      <c r="K61" s="11">
        <f>+IFERROR(①!K63+②!K63+③!K63+④!K63+⑤!K63+⑥!K63+⑦!K63+⑧!K63+⑨!K63,"-")</f>
        <v>0</v>
      </c>
      <c r="L61" s="11">
        <f>+IFERROR(①!R63+②!R63+③!R63+④!R63+⑤!R63+⑥!R63+⑦!R63+⑧!R63+⑨!R63,"-")</f>
        <v>0</v>
      </c>
      <c r="M61" s="11">
        <f>+IFERROR(①!S63+②!S63+③!S63+④!S63+⑤!S63+⑥!S63+⑦!S63+⑧!S63+⑨!S63,"-")</f>
        <v>0</v>
      </c>
      <c r="N61" s="11">
        <f>+IFERROR(①!T63+②!T63+③!T63+④!T63+⑤!T63+⑥!T63+⑦!T63+⑧!T63+⑨!T63,"-")</f>
        <v>0</v>
      </c>
      <c r="O61" s="11"/>
      <c r="P61" s="11">
        <f>+IFERROR(①!V63+②!V63+③!V63+④!V63+⑤!V63+⑥!V63+⑦!V63+⑧!V63+⑨!V63,"-")</f>
        <v>0</v>
      </c>
      <c r="Q61" s="121">
        <f t="shared" si="1"/>
        <v>0</v>
      </c>
      <c r="R61" s="122" t="str">
        <f t="shared" si="2"/>
        <v>-</v>
      </c>
      <c r="S61" s="122" t="str">
        <f t="shared" si="3"/>
        <v>-</v>
      </c>
      <c r="T61" s="122" t="str">
        <f t="shared" si="0"/>
        <v>-</v>
      </c>
      <c r="U61" s="122" t="str">
        <f t="shared" si="4"/>
        <v>-</v>
      </c>
      <c r="V61" s="121">
        <f t="shared" si="5"/>
        <v>0</v>
      </c>
    </row>
    <row r="62" spans="1:22" s="34" customFormat="1" hidden="1">
      <c r="A62" s="11">
        <f>'※さわらない　基本情報'!A59</f>
        <v>56</v>
      </c>
      <c r="B62" s="11">
        <f>'※さわらない　基本情報'!B59</f>
        <v>0</v>
      </c>
      <c r="C62" s="11">
        <f>+IFERROR(①!C64+②!C64+③!C64+④!C64+⑤!C64+⑥!C64+⑦!C64+⑧!C64+⑨!C64,"-")</f>
        <v>0</v>
      </c>
      <c r="D62" s="11">
        <f>+IFERROR(①!D64+②!D64+③!D64+④!D64+⑤!D64+⑥!D64+⑦!D64+⑧!D64+⑨!D64,"-")</f>
        <v>0</v>
      </c>
      <c r="E62" s="11">
        <f>+IFERROR(①!E64+②!E64+③!E64+④!E64+⑤!E64+⑥!E64+⑦!E64+⑧!E64+⑨!E64,"-")</f>
        <v>0</v>
      </c>
      <c r="F62" s="11">
        <f>+IFERROR(①!F64+②!F64+③!F64+④!F64+⑤!F64+⑥!F64+⑦!F64+⑧!F64+⑨!F64,"-")</f>
        <v>0</v>
      </c>
      <c r="G62" s="11">
        <f>+IFERROR(①!G64+②!G64+③!G64+④!G64+⑤!G64+⑥!G64+⑦!G64+⑧!G64+⑨!G64,"-")</f>
        <v>0</v>
      </c>
      <c r="H62" s="11">
        <f>+IFERROR(①!H64+②!H64+③!H64+④!H64+⑤!H64+⑥!H64+⑦!H64+⑧!H64+⑨!H64,"-")</f>
        <v>0</v>
      </c>
      <c r="I62" s="11">
        <f>+IFERROR(①!I64+②!I64+③!I64+④!I64+⑤!I64+⑥!I64+⑦!I64+⑧!I64+⑨!I64,"-")</f>
        <v>0</v>
      </c>
      <c r="J62" s="11">
        <f>+IFERROR(①!J64+②!J64+③!J64+④!J64+⑤!J64+⑥!J64+⑦!J64+⑧!J64+⑨!J64,"-")</f>
        <v>0</v>
      </c>
      <c r="K62" s="11">
        <f>+IFERROR(①!K64+②!K64+③!K64+④!K64+⑤!K64+⑥!K64+⑦!K64+⑧!K64+⑨!K64,"-")</f>
        <v>0</v>
      </c>
      <c r="L62" s="11">
        <f>+IFERROR(①!R64+②!R64+③!R64+④!R64+⑤!R64+⑥!R64+⑦!R64+⑧!R64+⑨!R64,"-")</f>
        <v>0</v>
      </c>
      <c r="M62" s="11">
        <f>+IFERROR(①!S64+②!S64+③!S64+④!S64+⑤!S64+⑥!S64+⑦!S64+⑧!S64+⑨!S64,"-")</f>
        <v>0</v>
      </c>
      <c r="N62" s="11">
        <f>+IFERROR(①!T64+②!T64+③!T64+④!T64+⑤!T64+⑥!T64+⑦!T64+⑧!T64+⑨!T64,"-")</f>
        <v>0</v>
      </c>
      <c r="O62" s="11"/>
      <c r="P62" s="11">
        <f>+IFERROR(①!V64+②!V64+③!V64+④!V64+⑤!V64+⑥!V64+⑦!V64+⑧!V64+⑨!V64,"-")</f>
        <v>0</v>
      </c>
      <c r="Q62" s="121">
        <f t="shared" si="1"/>
        <v>0</v>
      </c>
      <c r="R62" s="122" t="str">
        <f t="shared" si="2"/>
        <v>-</v>
      </c>
      <c r="S62" s="122" t="str">
        <f t="shared" si="3"/>
        <v>-</v>
      </c>
      <c r="T62" s="122" t="str">
        <f t="shared" si="0"/>
        <v>-</v>
      </c>
      <c r="U62" s="122" t="str">
        <f t="shared" si="4"/>
        <v>-</v>
      </c>
      <c r="V62" s="121">
        <f t="shared" si="5"/>
        <v>0</v>
      </c>
    </row>
    <row r="63" spans="1:22" s="34" customFormat="1" hidden="1">
      <c r="A63" s="11">
        <f>'※さわらない　基本情報'!A60</f>
        <v>57</v>
      </c>
      <c r="B63" s="11">
        <f>'※さわらない　基本情報'!B60</f>
        <v>0</v>
      </c>
      <c r="C63" s="11">
        <f>+IFERROR(①!C65+②!C65+③!C65+④!C65+⑤!C65+⑥!C65+⑦!C65+⑧!C65+⑨!C65,"-")</f>
        <v>0</v>
      </c>
      <c r="D63" s="11">
        <f>+IFERROR(①!D65+②!D65+③!D65+④!D65+⑤!D65+⑥!D65+⑦!D65+⑧!D65+⑨!D65,"-")</f>
        <v>0</v>
      </c>
      <c r="E63" s="11">
        <f>+IFERROR(①!E65+②!E65+③!E65+④!E65+⑤!E65+⑥!E65+⑦!E65+⑧!E65+⑨!E65,"-")</f>
        <v>0</v>
      </c>
      <c r="F63" s="11">
        <f>+IFERROR(①!F65+②!F65+③!F65+④!F65+⑤!F65+⑥!F65+⑦!F65+⑧!F65+⑨!F65,"-")</f>
        <v>0</v>
      </c>
      <c r="G63" s="11">
        <f>+IFERROR(①!G65+②!G65+③!G65+④!G65+⑤!G65+⑥!G65+⑦!G65+⑧!G65+⑨!G65,"-")</f>
        <v>0</v>
      </c>
      <c r="H63" s="11">
        <f>+IFERROR(①!H65+②!H65+③!H65+④!H65+⑤!H65+⑥!H65+⑦!H65+⑧!H65+⑨!H65,"-")</f>
        <v>0</v>
      </c>
      <c r="I63" s="11">
        <f>+IFERROR(①!I65+②!I65+③!I65+④!I65+⑤!I65+⑥!I65+⑦!I65+⑧!I65+⑨!I65,"-")</f>
        <v>0</v>
      </c>
      <c r="J63" s="11">
        <f>+IFERROR(①!J65+②!J65+③!J65+④!J65+⑤!J65+⑥!J65+⑦!J65+⑧!J65+⑨!J65,"-")</f>
        <v>0</v>
      </c>
      <c r="K63" s="11">
        <f>+IFERROR(①!K65+②!K65+③!K65+④!K65+⑤!K65+⑥!K65+⑦!K65+⑧!K65+⑨!K65,"-")</f>
        <v>0</v>
      </c>
      <c r="L63" s="11">
        <f>+IFERROR(①!R65+②!R65+③!R65+④!R65+⑤!R65+⑥!R65+⑦!R65+⑧!R65+⑨!R65,"-")</f>
        <v>0</v>
      </c>
      <c r="M63" s="11">
        <f>+IFERROR(①!S65+②!S65+③!S65+④!S65+⑤!S65+⑥!S65+⑦!S65+⑧!S65+⑨!S65,"-")</f>
        <v>0</v>
      </c>
      <c r="N63" s="11">
        <f>+IFERROR(①!T65+②!T65+③!T65+④!T65+⑤!T65+⑥!T65+⑦!T65+⑧!T65+⑨!T65,"-")</f>
        <v>0</v>
      </c>
      <c r="O63" s="11"/>
      <c r="P63" s="11">
        <f>+IFERROR(①!V65+②!V65+③!V65+④!V65+⑤!V65+⑥!V65+⑦!V65+⑧!V65+⑨!V65,"-")</f>
        <v>0</v>
      </c>
      <c r="Q63" s="121">
        <f t="shared" si="1"/>
        <v>0</v>
      </c>
      <c r="R63" s="122" t="str">
        <f t="shared" si="2"/>
        <v>-</v>
      </c>
      <c r="S63" s="122" t="str">
        <f t="shared" si="3"/>
        <v>-</v>
      </c>
      <c r="T63" s="122" t="str">
        <f t="shared" si="0"/>
        <v>-</v>
      </c>
      <c r="U63" s="122" t="str">
        <f t="shared" si="4"/>
        <v>-</v>
      </c>
      <c r="V63" s="121">
        <f t="shared" si="5"/>
        <v>0</v>
      </c>
    </row>
    <row r="64" spans="1:22" s="34" customFormat="1" hidden="1">
      <c r="A64" s="11">
        <f>'※さわらない　基本情報'!A61</f>
        <v>58</v>
      </c>
      <c r="B64" s="11">
        <f>'※さわらない　基本情報'!B61</f>
        <v>0</v>
      </c>
      <c r="C64" s="11">
        <f>+IFERROR(①!C66+②!C66+③!C66+④!C66+⑤!C66+⑥!C66+⑦!C66+⑧!C66+⑨!C66,"-")</f>
        <v>0</v>
      </c>
      <c r="D64" s="11">
        <f>+IFERROR(①!D66+②!D66+③!D66+④!D66+⑤!D66+⑥!D66+⑦!D66+⑧!D66+⑨!D66,"-")</f>
        <v>0</v>
      </c>
      <c r="E64" s="11">
        <f>+IFERROR(①!E66+②!E66+③!E66+④!E66+⑤!E66+⑥!E66+⑦!E66+⑧!E66+⑨!E66,"-")</f>
        <v>0</v>
      </c>
      <c r="F64" s="11">
        <f>+IFERROR(①!F66+②!F66+③!F66+④!F66+⑤!F66+⑥!F66+⑦!F66+⑧!F66+⑨!F66,"-")</f>
        <v>0</v>
      </c>
      <c r="G64" s="11">
        <f>+IFERROR(①!G66+②!G66+③!G66+④!G66+⑤!G66+⑥!G66+⑦!G66+⑧!G66+⑨!G66,"-")</f>
        <v>0</v>
      </c>
      <c r="H64" s="11">
        <f>+IFERROR(①!H66+②!H66+③!H66+④!H66+⑤!H66+⑥!H66+⑦!H66+⑧!H66+⑨!H66,"-")</f>
        <v>0</v>
      </c>
      <c r="I64" s="11">
        <f>+IFERROR(①!I66+②!I66+③!I66+④!I66+⑤!I66+⑥!I66+⑦!I66+⑧!I66+⑨!I66,"-")</f>
        <v>0</v>
      </c>
      <c r="J64" s="11">
        <f>+IFERROR(①!J66+②!J66+③!J66+④!J66+⑤!J66+⑥!J66+⑦!J66+⑧!J66+⑨!J66,"-")</f>
        <v>0</v>
      </c>
      <c r="K64" s="11">
        <f>+IFERROR(①!K66+②!K66+③!K66+④!K66+⑤!K66+⑥!K66+⑦!K66+⑧!K66+⑨!K66,"-")</f>
        <v>0</v>
      </c>
      <c r="L64" s="11">
        <f>+IFERROR(①!R66+②!R66+③!R66+④!R66+⑤!R66+⑥!R66+⑦!R66+⑧!R66+⑨!R66,"-")</f>
        <v>0</v>
      </c>
      <c r="M64" s="11">
        <f>+IFERROR(①!S66+②!S66+③!S66+④!S66+⑤!S66+⑥!S66+⑦!S66+⑧!S66+⑨!S66,"-")</f>
        <v>0</v>
      </c>
      <c r="N64" s="11">
        <f>+IFERROR(①!T66+②!T66+③!T66+④!T66+⑤!T66+⑥!T66+⑦!T66+⑧!T66+⑨!T66,"-")</f>
        <v>0</v>
      </c>
      <c r="O64" s="11"/>
      <c r="P64" s="11">
        <f>+IFERROR(①!V66+②!V66+③!V66+④!V66+⑤!V66+⑥!V66+⑦!V66+⑧!V66+⑨!V66,"-")</f>
        <v>0</v>
      </c>
      <c r="Q64" s="121">
        <f t="shared" si="1"/>
        <v>0</v>
      </c>
      <c r="R64" s="122" t="str">
        <f t="shared" si="2"/>
        <v>-</v>
      </c>
      <c r="S64" s="122" t="str">
        <f t="shared" si="3"/>
        <v>-</v>
      </c>
      <c r="T64" s="122" t="str">
        <f t="shared" si="0"/>
        <v>-</v>
      </c>
      <c r="U64" s="122" t="str">
        <f t="shared" si="4"/>
        <v>-</v>
      </c>
      <c r="V64" s="121">
        <f t="shared" si="5"/>
        <v>0</v>
      </c>
    </row>
    <row r="65" spans="1:22" s="34" customFormat="1" hidden="1">
      <c r="A65" s="11">
        <f>'※さわらない　基本情報'!A62</f>
        <v>59</v>
      </c>
      <c r="B65" s="11">
        <f>'※さわらない　基本情報'!B62</f>
        <v>0</v>
      </c>
      <c r="C65" s="11">
        <f>+IFERROR(①!C67+②!C67+③!C67+④!C67+⑤!C67+⑥!C67+⑦!C67+⑧!C67+⑨!C67,"-")</f>
        <v>0</v>
      </c>
      <c r="D65" s="11">
        <f>+IFERROR(①!D67+②!D67+③!D67+④!D67+⑤!D67+⑥!D67+⑦!D67+⑧!D67+⑨!D67,"-")</f>
        <v>0</v>
      </c>
      <c r="E65" s="11">
        <f>+IFERROR(①!E67+②!E67+③!E67+④!E67+⑤!E67+⑥!E67+⑦!E67+⑧!E67+⑨!E67,"-")</f>
        <v>0</v>
      </c>
      <c r="F65" s="11">
        <f>+IFERROR(①!F67+②!F67+③!F67+④!F67+⑤!F67+⑥!F67+⑦!F67+⑧!F67+⑨!F67,"-")</f>
        <v>0</v>
      </c>
      <c r="G65" s="11">
        <f>+IFERROR(①!G67+②!G67+③!G67+④!G67+⑤!G67+⑥!G67+⑦!G67+⑧!G67+⑨!G67,"-")</f>
        <v>0</v>
      </c>
      <c r="H65" s="11">
        <f>+IFERROR(①!H67+②!H67+③!H67+④!H67+⑤!H67+⑥!H67+⑦!H67+⑧!H67+⑨!H67,"-")</f>
        <v>0</v>
      </c>
      <c r="I65" s="11">
        <f>+IFERROR(①!I67+②!I67+③!I67+④!I67+⑤!I67+⑥!I67+⑦!I67+⑧!I67+⑨!I67,"-")</f>
        <v>0</v>
      </c>
      <c r="J65" s="11">
        <f>+IFERROR(①!J67+②!J67+③!J67+④!J67+⑤!J67+⑥!J67+⑦!J67+⑧!J67+⑨!J67,"-")</f>
        <v>0</v>
      </c>
      <c r="K65" s="11">
        <f>+IFERROR(①!K67+②!K67+③!K67+④!K67+⑤!K67+⑥!K67+⑦!K67+⑧!K67+⑨!K67,"-")</f>
        <v>0</v>
      </c>
      <c r="L65" s="11">
        <f>+IFERROR(①!R67+②!R67+③!R67+④!R67+⑤!R67+⑥!R67+⑦!R67+⑧!R67+⑨!R67,"-")</f>
        <v>0</v>
      </c>
      <c r="M65" s="11">
        <f>+IFERROR(①!S67+②!S67+③!S67+④!S67+⑤!S67+⑥!S67+⑦!S67+⑧!S67+⑨!S67,"-")</f>
        <v>0</v>
      </c>
      <c r="N65" s="11">
        <f>+IFERROR(①!T67+②!T67+③!T67+④!T67+⑤!T67+⑥!T67+⑦!T67+⑧!T67+⑨!T67,"-")</f>
        <v>0</v>
      </c>
      <c r="O65" s="11"/>
      <c r="P65" s="11">
        <f>+IFERROR(①!V67+②!V67+③!V67+④!V67+⑤!V67+⑥!V67+⑦!V67+⑧!V67+⑨!V67,"-")</f>
        <v>0</v>
      </c>
      <c r="Q65" s="121">
        <f t="shared" si="1"/>
        <v>0</v>
      </c>
      <c r="R65" s="122" t="str">
        <f t="shared" si="2"/>
        <v>-</v>
      </c>
      <c r="S65" s="122" t="str">
        <f t="shared" si="3"/>
        <v>-</v>
      </c>
      <c r="T65" s="122" t="str">
        <f t="shared" si="0"/>
        <v>-</v>
      </c>
      <c r="U65" s="122" t="str">
        <f t="shared" si="4"/>
        <v>-</v>
      </c>
      <c r="V65" s="121">
        <f t="shared" si="5"/>
        <v>0</v>
      </c>
    </row>
    <row r="66" spans="1:22" s="34" customFormat="1" hidden="1">
      <c r="A66" s="11">
        <f>'※さわらない　基本情報'!A63</f>
        <v>60</v>
      </c>
      <c r="B66" s="11">
        <f>'※さわらない　基本情報'!B63</f>
        <v>0</v>
      </c>
      <c r="C66" s="11">
        <f>+IFERROR(①!C68+②!C68+③!C68+④!C68+⑤!C68+⑥!C68+⑦!C68+⑧!C68+⑨!C68,"-")</f>
        <v>0</v>
      </c>
      <c r="D66" s="11">
        <f>+IFERROR(①!D68+②!D68+③!D68+④!D68+⑤!D68+⑥!D68+⑦!D68+⑧!D68+⑨!D68,"-")</f>
        <v>0</v>
      </c>
      <c r="E66" s="11">
        <f>+IFERROR(①!E68+②!E68+③!E68+④!E68+⑤!E68+⑥!E68+⑦!E68+⑧!E68+⑨!E68,"-")</f>
        <v>0</v>
      </c>
      <c r="F66" s="11">
        <f>+IFERROR(①!F68+②!F68+③!F68+④!F68+⑤!F68+⑥!F68+⑦!F68+⑧!F68+⑨!F68,"-")</f>
        <v>0</v>
      </c>
      <c r="G66" s="11">
        <f>+IFERROR(①!G68+②!G68+③!G68+④!G68+⑤!G68+⑥!G68+⑦!G68+⑧!G68+⑨!G68,"-")</f>
        <v>0</v>
      </c>
      <c r="H66" s="11">
        <f>+IFERROR(①!H68+②!H68+③!H68+④!H68+⑤!H68+⑥!H68+⑦!H68+⑧!H68+⑨!H68,"-")</f>
        <v>0</v>
      </c>
      <c r="I66" s="11">
        <f>+IFERROR(①!I68+②!I68+③!I68+④!I68+⑤!I68+⑥!I68+⑦!I68+⑧!I68+⑨!I68,"-")</f>
        <v>0</v>
      </c>
      <c r="J66" s="11">
        <f>+IFERROR(①!J68+②!J68+③!J68+④!J68+⑤!J68+⑥!J68+⑦!J68+⑧!J68+⑨!J68,"-")</f>
        <v>0</v>
      </c>
      <c r="K66" s="11">
        <f>+IFERROR(①!K68+②!K68+③!K68+④!K68+⑤!K68+⑥!K68+⑦!K68+⑧!K68+⑨!K68,"-")</f>
        <v>0</v>
      </c>
      <c r="L66" s="11">
        <f>+IFERROR(①!R68+②!R68+③!R68+④!R68+⑤!R68+⑥!R68+⑦!R68+⑧!R68+⑨!R68,"-")</f>
        <v>0</v>
      </c>
      <c r="M66" s="11">
        <f>+IFERROR(①!S68+②!S68+③!S68+④!S68+⑤!S68+⑥!S68+⑦!S68+⑧!S68+⑨!S68,"-")</f>
        <v>0</v>
      </c>
      <c r="N66" s="11">
        <f>+IFERROR(①!T68+②!T68+③!T68+④!T68+⑤!T68+⑥!T68+⑦!T68+⑧!T68+⑨!T68,"-")</f>
        <v>0</v>
      </c>
      <c r="O66" s="11"/>
      <c r="P66" s="11">
        <f>+IFERROR(①!V68+②!V68+③!V68+④!V68+⑤!V68+⑥!V68+⑦!V68+⑧!V68+⑨!V68,"-")</f>
        <v>0</v>
      </c>
      <c r="Q66" s="121">
        <f t="shared" si="1"/>
        <v>0</v>
      </c>
      <c r="R66" s="122" t="str">
        <f t="shared" si="2"/>
        <v>-</v>
      </c>
      <c r="S66" s="122" t="str">
        <f t="shared" si="3"/>
        <v>-</v>
      </c>
      <c r="T66" s="122" t="str">
        <f t="shared" si="0"/>
        <v>-</v>
      </c>
      <c r="U66" s="122" t="str">
        <f t="shared" si="4"/>
        <v>-</v>
      </c>
      <c r="V66" s="121">
        <f t="shared" si="5"/>
        <v>0</v>
      </c>
    </row>
    <row r="67" spans="1:22" s="34" customFormat="1" hidden="1">
      <c r="A67" s="11">
        <f>'※さわらない　基本情報'!A64</f>
        <v>61</v>
      </c>
      <c r="B67" s="11">
        <f>'※さわらない　基本情報'!B64</f>
        <v>0</v>
      </c>
      <c r="C67" s="11">
        <f>+IFERROR(①!C69+②!C69+③!C69+④!C69+⑤!C69+⑥!C69+⑦!C69+⑧!C69+⑨!C69,"-")</f>
        <v>0</v>
      </c>
      <c r="D67" s="11">
        <f>+IFERROR(①!D69+②!D69+③!D69+④!D69+⑤!D69+⑥!D69+⑦!D69+⑧!D69+⑨!D69,"-")</f>
        <v>0</v>
      </c>
      <c r="E67" s="11">
        <f>+IFERROR(①!E69+②!E69+③!E69+④!E69+⑤!E69+⑥!E69+⑦!E69+⑧!E69+⑨!E69,"-")</f>
        <v>0</v>
      </c>
      <c r="F67" s="11">
        <f>+IFERROR(①!F69+②!F69+③!F69+④!F69+⑤!F69+⑥!F69+⑦!F69+⑧!F69+⑨!F69,"-")</f>
        <v>0</v>
      </c>
      <c r="G67" s="11">
        <f>+IFERROR(①!G69+②!G69+③!G69+④!G69+⑤!G69+⑥!G69+⑦!G69+⑧!G69+⑨!G69,"-")</f>
        <v>0</v>
      </c>
      <c r="H67" s="11">
        <f>+IFERROR(①!H69+②!H69+③!H69+④!H69+⑤!H69+⑥!H69+⑦!H69+⑧!H69+⑨!H69,"-")</f>
        <v>0</v>
      </c>
      <c r="I67" s="11">
        <f>+IFERROR(①!I69+②!I69+③!I69+④!I69+⑤!I69+⑥!I69+⑦!I69+⑧!I69+⑨!I69,"-")</f>
        <v>0</v>
      </c>
      <c r="J67" s="11">
        <f>+IFERROR(①!J69+②!J69+③!J69+④!J69+⑤!J69+⑥!J69+⑦!J69+⑧!J69+⑨!J69,"-")</f>
        <v>0</v>
      </c>
      <c r="K67" s="11">
        <f>+IFERROR(①!K69+②!K69+③!K69+④!K69+⑤!K69+⑥!K69+⑦!K69+⑧!K69+⑨!K69,"-")</f>
        <v>0</v>
      </c>
      <c r="L67" s="11">
        <f>+IFERROR(①!R69+②!R69+③!R69+④!R69+⑤!R69+⑥!R69+⑦!R69+⑧!R69+⑨!R69,"-")</f>
        <v>0</v>
      </c>
      <c r="M67" s="11">
        <f>+IFERROR(①!S69+②!S69+③!S69+④!S69+⑤!S69+⑥!S69+⑦!S69+⑧!S69+⑨!S69,"-")</f>
        <v>0</v>
      </c>
      <c r="N67" s="11">
        <f>+IFERROR(①!T69+②!T69+③!T69+④!T69+⑤!T69+⑥!T69+⑦!T69+⑧!T69+⑨!T69,"-")</f>
        <v>0</v>
      </c>
      <c r="O67" s="11"/>
      <c r="P67" s="11">
        <f>+IFERROR(①!V69+②!V69+③!V69+④!V69+⑤!V69+⑥!V69+⑦!V69+⑧!V69+⑨!V69,"-")</f>
        <v>0</v>
      </c>
      <c r="Q67" s="121">
        <f t="shared" si="1"/>
        <v>0</v>
      </c>
      <c r="R67" s="122" t="str">
        <f t="shared" si="2"/>
        <v>-</v>
      </c>
      <c r="S67" s="122" t="str">
        <f t="shared" si="3"/>
        <v>-</v>
      </c>
      <c r="T67" s="122" t="str">
        <f t="shared" si="0"/>
        <v>-</v>
      </c>
      <c r="U67" s="122" t="str">
        <f t="shared" si="4"/>
        <v>-</v>
      </c>
      <c r="V67" s="121">
        <f t="shared" si="5"/>
        <v>0</v>
      </c>
    </row>
    <row r="68" spans="1:22" s="34" customFormat="1" hidden="1">
      <c r="A68" s="11">
        <f>'※さわらない　基本情報'!A65</f>
        <v>62</v>
      </c>
      <c r="B68" s="11">
        <f>'※さわらない　基本情報'!B65</f>
        <v>0</v>
      </c>
      <c r="C68" s="11">
        <f>+IFERROR(①!C70+②!C70+③!C70+④!C70+⑤!C70+⑥!C70+⑦!C70+⑧!C70+⑨!C70,"-")</f>
        <v>0</v>
      </c>
      <c r="D68" s="11">
        <f>+IFERROR(①!D70+②!D70+③!D70+④!D70+⑤!D70+⑥!D70+⑦!D70+⑧!D70+⑨!D70,"-")</f>
        <v>0</v>
      </c>
      <c r="E68" s="11">
        <f>+IFERROR(①!E70+②!E70+③!E70+④!E70+⑤!E70+⑥!E70+⑦!E70+⑧!E70+⑨!E70,"-")</f>
        <v>0</v>
      </c>
      <c r="F68" s="11">
        <f>+IFERROR(①!F70+②!F70+③!F70+④!F70+⑤!F70+⑥!F70+⑦!F70+⑧!F70+⑨!F70,"-")</f>
        <v>0</v>
      </c>
      <c r="G68" s="11">
        <f>+IFERROR(①!G70+②!G70+③!G70+④!G70+⑤!G70+⑥!G70+⑦!G70+⑧!G70+⑨!G70,"-")</f>
        <v>0</v>
      </c>
      <c r="H68" s="11">
        <f>+IFERROR(①!H70+②!H70+③!H70+④!H70+⑤!H70+⑥!H70+⑦!H70+⑧!H70+⑨!H70,"-")</f>
        <v>0</v>
      </c>
      <c r="I68" s="11">
        <f>+IFERROR(①!I70+②!I70+③!I70+④!I70+⑤!I70+⑥!I70+⑦!I70+⑧!I70+⑨!I70,"-")</f>
        <v>0</v>
      </c>
      <c r="J68" s="11">
        <f>+IFERROR(①!J70+②!J70+③!J70+④!J70+⑤!J70+⑥!J70+⑦!J70+⑧!J70+⑨!J70,"-")</f>
        <v>0</v>
      </c>
      <c r="K68" s="11">
        <f>+IFERROR(①!K70+②!K70+③!K70+④!K70+⑤!K70+⑥!K70+⑦!K70+⑧!K70+⑨!K70,"-")</f>
        <v>0</v>
      </c>
      <c r="L68" s="11">
        <f>+IFERROR(①!R70+②!R70+③!R70+④!R70+⑤!R70+⑥!R70+⑦!R70+⑧!R70+⑨!R70,"-")</f>
        <v>0</v>
      </c>
      <c r="M68" s="11">
        <f>+IFERROR(①!S70+②!S70+③!S70+④!S70+⑤!S70+⑥!S70+⑦!S70+⑧!S70+⑨!S70,"-")</f>
        <v>0</v>
      </c>
      <c r="N68" s="11">
        <f>+IFERROR(①!T70+②!T70+③!T70+④!T70+⑤!T70+⑥!T70+⑦!T70+⑧!T70+⑨!T70,"-")</f>
        <v>0</v>
      </c>
      <c r="O68" s="11"/>
      <c r="P68" s="11">
        <f>+IFERROR(①!V70+②!V70+③!V70+④!V70+⑤!V70+⑥!V70+⑦!V70+⑧!V70+⑨!V70,"-")</f>
        <v>0</v>
      </c>
      <c r="Q68" s="121">
        <f t="shared" si="1"/>
        <v>0</v>
      </c>
      <c r="R68" s="122" t="str">
        <f t="shared" si="2"/>
        <v>-</v>
      </c>
      <c r="S68" s="122" t="str">
        <f t="shared" si="3"/>
        <v>-</v>
      </c>
      <c r="T68" s="122" t="str">
        <f t="shared" si="0"/>
        <v>-</v>
      </c>
      <c r="U68" s="122" t="str">
        <f t="shared" si="4"/>
        <v>-</v>
      </c>
      <c r="V68" s="121">
        <f t="shared" si="5"/>
        <v>0</v>
      </c>
    </row>
    <row r="69" spans="1:22" s="34" customFormat="1" hidden="1">
      <c r="A69" s="11">
        <f>'※さわらない　基本情報'!A66</f>
        <v>63</v>
      </c>
      <c r="B69" s="11">
        <f>'※さわらない　基本情報'!B66</f>
        <v>0</v>
      </c>
      <c r="C69" s="11">
        <f>+IFERROR(①!C71+②!C71+③!C71+④!C71+⑤!C71+⑥!C71+⑦!C71+⑧!C71+⑨!C71,"-")</f>
        <v>0</v>
      </c>
      <c r="D69" s="11">
        <f>+IFERROR(①!D71+②!D71+③!D71+④!D71+⑤!D71+⑥!D71+⑦!D71+⑧!D71+⑨!D71,"-")</f>
        <v>0</v>
      </c>
      <c r="E69" s="11">
        <f>+IFERROR(①!E71+②!E71+③!E71+④!E71+⑤!E71+⑥!E71+⑦!E71+⑧!E71+⑨!E71,"-")</f>
        <v>0</v>
      </c>
      <c r="F69" s="11">
        <f>+IFERROR(①!F71+②!F71+③!F71+④!F71+⑤!F71+⑥!F71+⑦!F71+⑧!F71+⑨!F71,"-")</f>
        <v>0</v>
      </c>
      <c r="G69" s="11">
        <f>+IFERROR(①!G71+②!G71+③!G71+④!G71+⑤!G71+⑥!G71+⑦!G71+⑧!G71+⑨!G71,"-")</f>
        <v>0</v>
      </c>
      <c r="H69" s="11">
        <f>+IFERROR(①!H71+②!H71+③!H71+④!H71+⑤!H71+⑥!H71+⑦!H71+⑧!H71+⑨!H71,"-")</f>
        <v>0</v>
      </c>
      <c r="I69" s="11">
        <f>+IFERROR(①!I71+②!I71+③!I71+④!I71+⑤!I71+⑥!I71+⑦!I71+⑧!I71+⑨!I71,"-")</f>
        <v>0</v>
      </c>
      <c r="J69" s="11">
        <f>+IFERROR(①!J71+②!J71+③!J71+④!J71+⑤!J71+⑥!J71+⑦!J71+⑧!J71+⑨!J71,"-")</f>
        <v>0</v>
      </c>
      <c r="K69" s="11">
        <f>+IFERROR(①!K71+②!K71+③!K71+④!K71+⑤!K71+⑥!K71+⑦!K71+⑧!K71+⑨!K71,"-")</f>
        <v>0</v>
      </c>
      <c r="L69" s="11">
        <f>+IFERROR(①!R71+②!R71+③!R71+④!R71+⑤!R71+⑥!R71+⑦!R71+⑧!R71+⑨!R71,"-")</f>
        <v>0</v>
      </c>
      <c r="M69" s="11">
        <f>+IFERROR(①!S71+②!S71+③!S71+④!S71+⑤!S71+⑥!S71+⑦!S71+⑧!S71+⑨!S71,"-")</f>
        <v>0</v>
      </c>
      <c r="N69" s="11">
        <f>+IFERROR(①!T71+②!T71+③!T71+④!T71+⑤!T71+⑥!T71+⑦!T71+⑧!T71+⑨!T71,"-")</f>
        <v>0</v>
      </c>
      <c r="O69" s="11"/>
      <c r="P69" s="11">
        <f>+IFERROR(①!V71+②!V71+③!V71+④!V71+⑤!V71+⑥!V71+⑦!V71+⑧!V71+⑨!V71,"-")</f>
        <v>0</v>
      </c>
      <c r="Q69" s="121">
        <f t="shared" si="1"/>
        <v>0</v>
      </c>
      <c r="R69" s="122" t="str">
        <f t="shared" si="2"/>
        <v>-</v>
      </c>
      <c r="S69" s="122" t="str">
        <f t="shared" si="3"/>
        <v>-</v>
      </c>
      <c r="T69" s="122" t="str">
        <f t="shared" si="0"/>
        <v>-</v>
      </c>
      <c r="U69" s="122" t="str">
        <f t="shared" si="4"/>
        <v>-</v>
      </c>
      <c r="V69" s="121">
        <f t="shared" si="5"/>
        <v>0</v>
      </c>
    </row>
    <row r="70" spans="1:22" s="34" customFormat="1" hidden="1">
      <c r="A70" s="11">
        <f>'※さわらない　基本情報'!A67</f>
        <v>64</v>
      </c>
      <c r="B70" s="11">
        <f>'※さわらない　基本情報'!B67</f>
        <v>0</v>
      </c>
      <c r="C70" s="11">
        <f>+IFERROR(①!C72+②!C72+③!C72+④!C72+⑤!C72+⑥!C72+⑦!C72+⑧!C72+⑨!C72,"-")</f>
        <v>0</v>
      </c>
      <c r="D70" s="11">
        <f>+IFERROR(①!D72+②!D72+③!D72+④!D72+⑤!D72+⑥!D72+⑦!D72+⑧!D72+⑨!D72,"-")</f>
        <v>0</v>
      </c>
      <c r="E70" s="11">
        <f>+IFERROR(①!E72+②!E72+③!E72+④!E72+⑤!E72+⑥!E72+⑦!E72+⑧!E72+⑨!E72,"-")</f>
        <v>0</v>
      </c>
      <c r="F70" s="11">
        <f>+IFERROR(①!F72+②!F72+③!F72+④!F72+⑤!F72+⑥!F72+⑦!F72+⑧!F72+⑨!F72,"-")</f>
        <v>0</v>
      </c>
      <c r="G70" s="11">
        <f>+IFERROR(①!G72+②!G72+③!G72+④!G72+⑤!G72+⑥!G72+⑦!G72+⑧!G72+⑨!G72,"-")</f>
        <v>0</v>
      </c>
      <c r="H70" s="11">
        <f>+IFERROR(①!H72+②!H72+③!H72+④!H72+⑤!H72+⑥!H72+⑦!H72+⑧!H72+⑨!H72,"-")</f>
        <v>0</v>
      </c>
      <c r="I70" s="11">
        <f>+IFERROR(①!I72+②!I72+③!I72+④!I72+⑤!I72+⑥!I72+⑦!I72+⑧!I72+⑨!I72,"-")</f>
        <v>0</v>
      </c>
      <c r="J70" s="11">
        <f>+IFERROR(①!J72+②!J72+③!J72+④!J72+⑤!J72+⑥!J72+⑦!J72+⑧!J72+⑨!J72,"-")</f>
        <v>0</v>
      </c>
      <c r="K70" s="11">
        <f>+IFERROR(①!K72+②!K72+③!K72+④!K72+⑤!K72+⑥!K72+⑦!K72+⑧!K72+⑨!K72,"-")</f>
        <v>0</v>
      </c>
      <c r="L70" s="11">
        <f>+IFERROR(①!R72+②!R72+③!R72+④!R72+⑤!R72+⑥!R72+⑦!R72+⑧!R72+⑨!R72,"-")</f>
        <v>0</v>
      </c>
      <c r="M70" s="11">
        <f>+IFERROR(①!S72+②!S72+③!S72+④!S72+⑤!S72+⑥!S72+⑦!S72+⑧!S72+⑨!S72,"-")</f>
        <v>0</v>
      </c>
      <c r="N70" s="11">
        <f>+IFERROR(①!T72+②!T72+③!T72+④!T72+⑤!T72+⑥!T72+⑦!T72+⑧!T72+⑨!T72,"-")</f>
        <v>0</v>
      </c>
      <c r="O70" s="11"/>
      <c r="P70" s="11">
        <f>+IFERROR(①!V72+②!V72+③!V72+④!V72+⑤!V72+⑥!V72+⑦!V72+⑧!V72+⑨!V72,"-")</f>
        <v>0</v>
      </c>
      <c r="Q70" s="121">
        <f t="shared" si="1"/>
        <v>0</v>
      </c>
      <c r="R70" s="122" t="str">
        <f t="shared" si="2"/>
        <v>-</v>
      </c>
      <c r="S70" s="122" t="str">
        <f t="shared" si="3"/>
        <v>-</v>
      </c>
      <c r="T70" s="122" t="str">
        <f t="shared" si="0"/>
        <v>-</v>
      </c>
      <c r="U70" s="122" t="str">
        <f t="shared" si="4"/>
        <v>-</v>
      </c>
      <c r="V70" s="121">
        <f t="shared" si="5"/>
        <v>0</v>
      </c>
    </row>
    <row r="71" spans="1:22" s="34" customFormat="1" hidden="1">
      <c r="A71" s="11">
        <f>'※さわらない　基本情報'!A68</f>
        <v>65</v>
      </c>
      <c r="B71" s="11">
        <f>'※さわらない　基本情報'!B68</f>
        <v>0</v>
      </c>
      <c r="C71" s="11">
        <f>+IFERROR(①!C73+②!C73+③!C73+④!C73+⑤!C73+⑥!C73+⑦!C73+⑧!C73+⑨!C73,"-")</f>
        <v>0</v>
      </c>
      <c r="D71" s="11">
        <f>+IFERROR(①!D73+②!D73+③!D73+④!D73+⑤!D73+⑥!D73+⑦!D73+⑧!D73+⑨!D73,"-")</f>
        <v>0</v>
      </c>
      <c r="E71" s="11">
        <f>+IFERROR(①!E73+②!E73+③!E73+④!E73+⑤!E73+⑥!E73+⑦!E73+⑧!E73+⑨!E73,"-")</f>
        <v>0</v>
      </c>
      <c r="F71" s="11">
        <f>+IFERROR(①!F73+②!F73+③!F73+④!F73+⑤!F73+⑥!F73+⑦!F73+⑧!F73+⑨!F73,"-")</f>
        <v>0</v>
      </c>
      <c r="G71" s="11">
        <f>+IFERROR(①!G73+②!G73+③!G73+④!G73+⑤!G73+⑥!G73+⑦!G73+⑧!G73+⑨!G73,"-")</f>
        <v>0</v>
      </c>
      <c r="H71" s="11">
        <f>+IFERROR(①!H73+②!H73+③!H73+④!H73+⑤!H73+⑥!H73+⑦!H73+⑧!H73+⑨!H73,"-")</f>
        <v>0</v>
      </c>
      <c r="I71" s="11">
        <f>+IFERROR(①!I73+②!I73+③!I73+④!I73+⑤!I73+⑥!I73+⑦!I73+⑧!I73+⑨!I73,"-")</f>
        <v>0</v>
      </c>
      <c r="J71" s="11">
        <f>+IFERROR(①!J73+②!J73+③!J73+④!J73+⑤!J73+⑥!J73+⑦!J73+⑧!J73+⑨!J73,"-")</f>
        <v>0</v>
      </c>
      <c r="K71" s="11">
        <f>+IFERROR(①!K73+②!K73+③!K73+④!K73+⑤!K73+⑥!K73+⑦!K73+⑧!K73+⑨!K73,"-")</f>
        <v>0</v>
      </c>
      <c r="L71" s="11">
        <f>+IFERROR(①!R73+②!R73+③!R73+④!R73+⑤!R73+⑥!R73+⑦!R73+⑧!R73+⑨!R73,"-")</f>
        <v>0</v>
      </c>
      <c r="M71" s="11">
        <f>+IFERROR(①!S73+②!S73+③!S73+④!S73+⑤!S73+⑥!S73+⑦!S73+⑧!S73+⑨!S73,"-")</f>
        <v>0</v>
      </c>
      <c r="N71" s="11">
        <f>+IFERROR(①!T73+②!T73+③!T73+④!T73+⑤!T73+⑥!T73+⑦!T73+⑧!T73+⑨!T73,"-")</f>
        <v>0</v>
      </c>
      <c r="O71" s="11"/>
      <c r="P71" s="11">
        <f>+IFERROR(①!V73+②!V73+③!V73+④!V73+⑤!V73+⑥!V73+⑦!V73+⑧!V73+⑨!V73,"-")</f>
        <v>0</v>
      </c>
      <c r="Q71" s="121">
        <f t="shared" si="1"/>
        <v>0</v>
      </c>
      <c r="R71" s="122" t="str">
        <f t="shared" si="2"/>
        <v>-</v>
      </c>
      <c r="S71" s="122" t="str">
        <f t="shared" ref="S71:S107" si="6">+IFERROR((D71+H71)/(Q71+D71+F71),"-")</f>
        <v>-</v>
      </c>
      <c r="T71" s="122" t="str">
        <f t="shared" ref="T71:T107" si="7">+IFERROR(V71/Q71,"-")</f>
        <v>-</v>
      </c>
      <c r="U71" s="122" t="str">
        <f t="shared" si="4"/>
        <v>-</v>
      </c>
      <c r="V71" s="121">
        <f t="shared" ref="V71:V107" si="8">+L71*2+M71*3+N71*4+H71-L71-M71-N71</f>
        <v>0</v>
      </c>
    </row>
    <row r="72" spans="1:22" s="34" customFormat="1" hidden="1">
      <c r="A72" s="11">
        <f>'※さわらない　基本情報'!A69</f>
        <v>66</v>
      </c>
      <c r="B72" s="11">
        <f>'※さわらない　基本情報'!B69</f>
        <v>0</v>
      </c>
      <c r="C72" s="11">
        <f>+IFERROR(①!C74+②!C74+③!C74+④!C74+⑤!C74+⑥!C74+⑦!C74+⑧!C74+⑨!C74,"-")</f>
        <v>0</v>
      </c>
      <c r="D72" s="11">
        <f>+IFERROR(①!D74+②!D74+③!D74+④!D74+⑤!D74+⑥!D74+⑦!D74+⑧!D74+⑨!D74,"-")</f>
        <v>0</v>
      </c>
      <c r="E72" s="11">
        <f>+IFERROR(①!E74+②!E74+③!E74+④!E74+⑤!E74+⑥!E74+⑦!E74+⑧!E74+⑨!E74,"-")</f>
        <v>0</v>
      </c>
      <c r="F72" s="11">
        <f>+IFERROR(①!F74+②!F74+③!F74+④!F74+⑤!F74+⑥!F74+⑦!F74+⑧!F74+⑨!F74,"-")</f>
        <v>0</v>
      </c>
      <c r="G72" s="11">
        <f>+IFERROR(①!G74+②!G74+③!G74+④!G74+⑤!G74+⑥!G74+⑦!G74+⑧!G74+⑨!G74,"-")</f>
        <v>0</v>
      </c>
      <c r="H72" s="11">
        <f>+IFERROR(①!H74+②!H74+③!H74+④!H74+⑤!H74+⑥!H74+⑦!H74+⑧!H74+⑨!H74,"-")</f>
        <v>0</v>
      </c>
      <c r="I72" s="11">
        <f>+IFERROR(①!I74+②!I74+③!I74+④!I74+⑤!I74+⑥!I74+⑦!I74+⑧!I74+⑨!I74,"-")</f>
        <v>0</v>
      </c>
      <c r="J72" s="11">
        <f>+IFERROR(①!J74+②!J74+③!J74+④!J74+⑤!J74+⑥!J74+⑦!J74+⑧!J74+⑨!J74,"-")</f>
        <v>0</v>
      </c>
      <c r="K72" s="11">
        <f>+IFERROR(①!K74+②!K74+③!K74+④!K74+⑤!K74+⑥!K74+⑦!K74+⑧!K74+⑨!K74,"-")</f>
        <v>0</v>
      </c>
      <c r="L72" s="11">
        <f>+IFERROR(①!R74+②!R74+③!R74+④!R74+⑤!R74+⑥!R74+⑦!R74+⑧!R74+⑨!R74,"-")</f>
        <v>0</v>
      </c>
      <c r="M72" s="11">
        <f>+IFERROR(①!S74+②!S74+③!S74+④!S74+⑤!S74+⑥!S74+⑦!S74+⑧!S74+⑨!S74,"-")</f>
        <v>0</v>
      </c>
      <c r="N72" s="11">
        <f>+IFERROR(①!T74+②!T74+③!T74+④!T74+⑤!T74+⑥!T74+⑦!T74+⑧!T74+⑨!T74,"-")</f>
        <v>0</v>
      </c>
      <c r="O72" s="11"/>
      <c r="P72" s="11">
        <f>+IFERROR(①!V74+②!V74+③!V74+④!V74+⑤!V74+⑥!V74+⑦!V74+⑧!V74+⑨!V74,"-")</f>
        <v>0</v>
      </c>
      <c r="Q72" s="121">
        <f t="shared" ref="Q72:Q106" si="9">+C72-D72-E72-F72</f>
        <v>0</v>
      </c>
      <c r="R72" s="122" t="str">
        <f t="shared" ref="R72:R106" si="10">+IFERROR(H72/Q72,"-")</f>
        <v>-</v>
      </c>
      <c r="S72" s="122" t="str">
        <f t="shared" si="6"/>
        <v>-</v>
      </c>
      <c r="T72" s="122" t="str">
        <f t="shared" si="7"/>
        <v>-</v>
      </c>
      <c r="U72" s="122" t="str">
        <f t="shared" ref="U72:U106" si="11">+IFERROR(S72+T72,"-")</f>
        <v>-</v>
      </c>
      <c r="V72" s="121">
        <f t="shared" si="8"/>
        <v>0</v>
      </c>
    </row>
    <row r="73" spans="1:22" s="34" customFormat="1" hidden="1">
      <c r="A73" s="11">
        <f>'※さわらない　基本情報'!A70</f>
        <v>67</v>
      </c>
      <c r="B73" s="11">
        <f>'※さわらない　基本情報'!B70</f>
        <v>0</v>
      </c>
      <c r="C73" s="11">
        <f>+IFERROR(①!C75+②!C75+③!C75+④!C75+⑤!C75+⑥!C75+⑦!C75+⑧!C75+⑨!C75,"-")</f>
        <v>0</v>
      </c>
      <c r="D73" s="11">
        <f>+IFERROR(①!D75+②!D75+③!D75+④!D75+⑤!D75+⑥!D75+⑦!D75+⑧!D75+⑨!D75,"-")</f>
        <v>0</v>
      </c>
      <c r="E73" s="11">
        <f>+IFERROR(①!E75+②!E75+③!E75+④!E75+⑤!E75+⑥!E75+⑦!E75+⑧!E75+⑨!E75,"-")</f>
        <v>0</v>
      </c>
      <c r="F73" s="11">
        <f>+IFERROR(①!F75+②!F75+③!F75+④!F75+⑤!F75+⑥!F75+⑦!F75+⑧!F75+⑨!F75,"-")</f>
        <v>0</v>
      </c>
      <c r="G73" s="11">
        <f>+IFERROR(①!G75+②!G75+③!G75+④!G75+⑤!G75+⑥!G75+⑦!G75+⑧!G75+⑨!G75,"-")</f>
        <v>0</v>
      </c>
      <c r="H73" s="11">
        <f>+IFERROR(①!H75+②!H75+③!H75+④!H75+⑤!H75+⑥!H75+⑦!H75+⑧!H75+⑨!H75,"-")</f>
        <v>0</v>
      </c>
      <c r="I73" s="11">
        <f>+IFERROR(①!I75+②!I75+③!I75+④!I75+⑤!I75+⑥!I75+⑦!I75+⑧!I75+⑨!I75,"-")</f>
        <v>0</v>
      </c>
      <c r="J73" s="11">
        <f>+IFERROR(①!J75+②!J75+③!J75+④!J75+⑤!J75+⑥!J75+⑦!J75+⑧!J75+⑨!J75,"-")</f>
        <v>0</v>
      </c>
      <c r="K73" s="11">
        <f>+IFERROR(①!K75+②!K75+③!K75+④!K75+⑤!K75+⑥!K75+⑦!K75+⑧!K75+⑨!K75,"-")</f>
        <v>0</v>
      </c>
      <c r="L73" s="11">
        <f>+IFERROR(①!R75+②!R75+③!R75+④!R75+⑤!R75+⑥!R75+⑦!R75+⑧!R75+⑨!R75,"-")</f>
        <v>0</v>
      </c>
      <c r="M73" s="11">
        <f>+IFERROR(①!S75+②!S75+③!S75+④!S75+⑤!S75+⑥!S75+⑦!S75+⑧!S75+⑨!S75,"-")</f>
        <v>0</v>
      </c>
      <c r="N73" s="11">
        <f>+IFERROR(①!T75+②!T75+③!T75+④!T75+⑤!T75+⑥!T75+⑦!T75+⑧!T75+⑨!T75,"-")</f>
        <v>0</v>
      </c>
      <c r="O73" s="11"/>
      <c r="P73" s="11">
        <f>+IFERROR(①!V75+②!V75+③!V75+④!V75+⑤!V75+⑥!V75+⑦!V75+⑧!V75+⑨!V75,"-")</f>
        <v>0</v>
      </c>
      <c r="Q73" s="121">
        <f t="shared" si="9"/>
        <v>0</v>
      </c>
      <c r="R73" s="122" t="str">
        <f t="shared" si="10"/>
        <v>-</v>
      </c>
      <c r="S73" s="122" t="str">
        <f t="shared" si="6"/>
        <v>-</v>
      </c>
      <c r="T73" s="122" t="str">
        <f t="shared" si="7"/>
        <v>-</v>
      </c>
      <c r="U73" s="122" t="str">
        <f t="shared" si="11"/>
        <v>-</v>
      </c>
      <c r="V73" s="121">
        <f t="shared" si="8"/>
        <v>0</v>
      </c>
    </row>
    <row r="74" spans="1:22" s="34" customFormat="1" hidden="1">
      <c r="A74" s="11">
        <f>'※さわらない　基本情報'!A71</f>
        <v>68</v>
      </c>
      <c r="B74" s="11">
        <f>'※さわらない　基本情報'!B71</f>
        <v>0</v>
      </c>
      <c r="C74" s="11">
        <f>+IFERROR(①!C76+②!C76+③!C76+④!C76+⑤!C76+⑥!C76+⑦!C76+⑧!C76+⑨!C76,"-")</f>
        <v>0</v>
      </c>
      <c r="D74" s="11">
        <f>+IFERROR(①!D76+②!D76+③!D76+④!D76+⑤!D76+⑥!D76+⑦!D76+⑧!D76+⑨!D76,"-")</f>
        <v>0</v>
      </c>
      <c r="E74" s="11">
        <f>+IFERROR(①!E76+②!E76+③!E76+④!E76+⑤!E76+⑥!E76+⑦!E76+⑧!E76+⑨!E76,"-")</f>
        <v>0</v>
      </c>
      <c r="F74" s="11">
        <f>+IFERROR(①!F76+②!F76+③!F76+④!F76+⑤!F76+⑥!F76+⑦!F76+⑧!F76+⑨!F76,"-")</f>
        <v>0</v>
      </c>
      <c r="G74" s="11">
        <f>+IFERROR(①!G76+②!G76+③!G76+④!G76+⑤!G76+⑥!G76+⑦!G76+⑧!G76+⑨!G76,"-")</f>
        <v>0</v>
      </c>
      <c r="H74" s="11">
        <f>+IFERROR(①!H76+②!H76+③!H76+④!H76+⑤!H76+⑥!H76+⑦!H76+⑧!H76+⑨!H76,"-")</f>
        <v>0</v>
      </c>
      <c r="I74" s="11">
        <f>+IFERROR(①!I76+②!I76+③!I76+④!I76+⑤!I76+⑥!I76+⑦!I76+⑧!I76+⑨!I76,"-")</f>
        <v>0</v>
      </c>
      <c r="J74" s="11">
        <f>+IFERROR(①!J76+②!J76+③!J76+④!J76+⑤!J76+⑥!J76+⑦!J76+⑧!J76+⑨!J76,"-")</f>
        <v>0</v>
      </c>
      <c r="K74" s="11">
        <f>+IFERROR(①!K76+②!K76+③!K76+④!K76+⑤!K76+⑥!K76+⑦!K76+⑧!K76+⑨!K76,"-")</f>
        <v>0</v>
      </c>
      <c r="L74" s="11">
        <f>+IFERROR(①!R76+②!R76+③!R76+④!R76+⑤!R76+⑥!R76+⑦!R76+⑧!R76+⑨!R76,"-")</f>
        <v>0</v>
      </c>
      <c r="M74" s="11">
        <f>+IFERROR(①!S76+②!S76+③!S76+④!S76+⑤!S76+⑥!S76+⑦!S76+⑧!S76+⑨!S76,"-")</f>
        <v>0</v>
      </c>
      <c r="N74" s="11">
        <f>+IFERROR(①!T76+②!T76+③!T76+④!T76+⑤!T76+⑥!T76+⑦!T76+⑧!T76+⑨!T76,"-")</f>
        <v>0</v>
      </c>
      <c r="O74" s="11"/>
      <c r="P74" s="11">
        <f>+IFERROR(①!V76+②!V76+③!V76+④!V76+⑤!V76+⑥!V76+⑦!V76+⑧!V76+⑨!V76,"-")</f>
        <v>0</v>
      </c>
      <c r="Q74" s="121">
        <f t="shared" si="9"/>
        <v>0</v>
      </c>
      <c r="R74" s="122" t="str">
        <f t="shared" si="10"/>
        <v>-</v>
      </c>
      <c r="S74" s="122" t="str">
        <f t="shared" si="6"/>
        <v>-</v>
      </c>
      <c r="T74" s="122" t="str">
        <f t="shared" si="7"/>
        <v>-</v>
      </c>
      <c r="U74" s="122" t="str">
        <f t="shared" si="11"/>
        <v>-</v>
      </c>
      <c r="V74" s="121">
        <f t="shared" si="8"/>
        <v>0</v>
      </c>
    </row>
    <row r="75" spans="1:22" s="34" customFormat="1" hidden="1">
      <c r="A75" s="11">
        <f>'※さわらない　基本情報'!A72</f>
        <v>69</v>
      </c>
      <c r="B75" s="11">
        <f>'※さわらない　基本情報'!B72</f>
        <v>0</v>
      </c>
      <c r="C75" s="11">
        <f>+IFERROR(①!C77+②!C77+③!C77+④!C77+⑤!C77+⑥!C77+⑦!C77+⑧!C77+⑨!C77,"-")</f>
        <v>0</v>
      </c>
      <c r="D75" s="11">
        <f>+IFERROR(①!D77+②!D77+③!D77+④!D77+⑤!D77+⑥!D77+⑦!D77+⑧!D77+⑨!D77,"-")</f>
        <v>0</v>
      </c>
      <c r="E75" s="11">
        <f>+IFERROR(①!E77+②!E77+③!E77+④!E77+⑤!E77+⑥!E77+⑦!E77+⑧!E77+⑨!E77,"-")</f>
        <v>0</v>
      </c>
      <c r="F75" s="11">
        <f>+IFERROR(①!F77+②!F77+③!F77+④!F77+⑤!F77+⑥!F77+⑦!F77+⑧!F77+⑨!F77,"-")</f>
        <v>0</v>
      </c>
      <c r="G75" s="11">
        <f>+IFERROR(①!G77+②!G77+③!G77+④!G77+⑤!G77+⑥!G77+⑦!G77+⑧!G77+⑨!G77,"-")</f>
        <v>0</v>
      </c>
      <c r="H75" s="11">
        <f>+IFERROR(①!H77+②!H77+③!H77+④!H77+⑤!H77+⑥!H77+⑦!H77+⑧!H77+⑨!H77,"-")</f>
        <v>0</v>
      </c>
      <c r="I75" s="11">
        <f>+IFERROR(①!I77+②!I77+③!I77+④!I77+⑤!I77+⑥!I77+⑦!I77+⑧!I77+⑨!I77,"-")</f>
        <v>0</v>
      </c>
      <c r="J75" s="11">
        <f>+IFERROR(①!J77+②!J77+③!J77+④!J77+⑤!J77+⑥!J77+⑦!J77+⑧!J77+⑨!J77,"-")</f>
        <v>0</v>
      </c>
      <c r="K75" s="11">
        <f>+IFERROR(①!K77+②!K77+③!K77+④!K77+⑤!K77+⑥!K77+⑦!K77+⑧!K77+⑨!K77,"-")</f>
        <v>0</v>
      </c>
      <c r="L75" s="11">
        <f>+IFERROR(①!R77+②!R77+③!R77+④!R77+⑤!R77+⑥!R77+⑦!R77+⑧!R77+⑨!R77,"-")</f>
        <v>0</v>
      </c>
      <c r="M75" s="11">
        <f>+IFERROR(①!S77+②!S77+③!S77+④!S77+⑤!S77+⑥!S77+⑦!S77+⑧!S77+⑨!S77,"-")</f>
        <v>0</v>
      </c>
      <c r="N75" s="11">
        <f>+IFERROR(①!T77+②!T77+③!T77+④!T77+⑤!T77+⑥!T77+⑦!T77+⑧!T77+⑨!T77,"-")</f>
        <v>0</v>
      </c>
      <c r="O75" s="11"/>
      <c r="P75" s="11">
        <f>+IFERROR(①!V77+②!V77+③!V77+④!V77+⑤!V77+⑥!V77+⑦!V77+⑧!V77+⑨!V77,"-")</f>
        <v>0</v>
      </c>
      <c r="Q75" s="121">
        <f t="shared" si="9"/>
        <v>0</v>
      </c>
      <c r="R75" s="122" t="str">
        <f t="shared" si="10"/>
        <v>-</v>
      </c>
      <c r="S75" s="122" t="str">
        <f t="shared" si="6"/>
        <v>-</v>
      </c>
      <c r="T75" s="122" t="str">
        <f t="shared" si="7"/>
        <v>-</v>
      </c>
      <c r="U75" s="122" t="str">
        <f t="shared" si="11"/>
        <v>-</v>
      </c>
      <c r="V75" s="121">
        <f t="shared" si="8"/>
        <v>0</v>
      </c>
    </row>
    <row r="76" spans="1:22" s="34" customFormat="1" hidden="1">
      <c r="A76" s="11">
        <f>'※さわらない　基本情報'!A73</f>
        <v>70</v>
      </c>
      <c r="B76" s="11">
        <f>'※さわらない　基本情報'!B73</f>
        <v>0</v>
      </c>
      <c r="C76" s="11">
        <f>+IFERROR(①!C78+②!C78+③!C78+④!C78+⑤!C78+⑥!C78+⑦!C78+⑧!C78+⑨!C78,"-")</f>
        <v>0</v>
      </c>
      <c r="D76" s="11">
        <f>+IFERROR(①!D78+②!D78+③!D78+④!D78+⑤!D78+⑥!D78+⑦!D78+⑧!D78+⑨!D78,"-")</f>
        <v>0</v>
      </c>
      <c r="E76" s="11">
        <f>+IFERROR(①!E78+②!E78+③!E78+④!E78+⑤!E78+⑥!E78+⑦!E78+⑧!E78+⑨!E78,"-")</f>
        <v>0</v>
      </c>
      <c r="F76" s="11">
        <f>+IFERROR(①!F78+②!F78+③!F78+④!F78+⑤!F78+⑥!F78+⑦!F78+⑧!F78+⑨!F78,"-")</f>
        <v>0</v>
      </c>
      <c r="G76" s="11">
        <f>+IFERROR(①!G78+②!G78+③!G78+④!G78+⑤!G78+⑥!G78+⑦!G78+⑧!G78+⑨!G78,"-")</f>
        <v>0</v>
      </c>
      <c r="H76" s="11">
        <f>+IFERROR(①!H78+②!H78+③!H78+④!H78+⑤!H78+⑥!H78+⑦!H78+⑧!H78+⑨!H78,"-")</f>
        <v>0</v>
      </c>
      <c r="I76" s="11">
        <f>+IFERROR(①!I78+②!I78+③!I78+④!I78+⑤!I78+⑥!I78+⑦!I78+⑧!I78+⑨!I78,"-")</f>
        <v>0</v>
      </c>
      <c r="J76" s="11">
        <f>+IFERROR(①!J78+②!J78+③!J78+④!J78+⑤!J78+⑥!J78+⑦!J78+⑧!J78+⑨!J78,"-")</f>
        <v>0</v>
      </c>
      <c r="K76" s="11">
        <f>+IFERROR(①!K78+②!K78+③!K78+④!K78+⑤!K78+⑥!K78+⑦!K78+⑧!K78+⑨!K78,"-")</f>
        <v>0</v>
      </c>
      <c r="L76" s="11">
        <f>+IFERROR(①!R78+②!R78+③!R78+④!R78+⑤!R78+⑥!R78+⑦!R78+⑧!R78+⑨!R78,"-")</f>
        <v>0</v>
      </c>
      <c r="M76" s="11">
        <f>+IFERROR(①!S78+②!S78+③!S78+④!S78+⑤!S78+⑥!S78+⑦!S78+⑧!S78+⑨!S78,"-")</f>
        <v>0</v>
      </c>
      <c r="N76" s="11">
        <f>+IFERROR(①!T78+②!T78+③!T78+④!T78+⑤!T78+⑥!T78+⑦!T78+⑧!T78+⑨!T78,"-")</f>
        <v>0</v>
      </c>
      <c r="O76" s="11"/>
      <c r="P76" s="11">
        <f>+IFERROR(①!V78+②!V78+③!V78+④!V78+⑤!V78+⑥!V78+⑦!V78+⑧!V78+⑨!V78,"-")</f>
        <v>0</v>
      </c>
      <c r="Q76" s="121">
        <f t="shared" si="9"/>
        <v>0</v>
      </c>
      <c r="R76" s="122" t="str">
        <f t="shared" si="10"/>
        <v>-</v>
      </c>
      <c r="S76" s="122" t="str">
        <f t="shared" si="6"/>
        <v>-</v>
      </c>
      <c r="T76" s="122" t="str">
        <f t="shared" si="7"/>
        <v>-</v>
      </c>
      <c r="U76" s="122" t="str">
        <f t="shared" si="11"/>
        <v>-</v>
      </c>
      <c r="V76" s="121">
        <f t="shared" si="8"/>
        <v>0</v>
      </c>
    </row>
    <row r="77" spans="1:22" s="34" customFormat="1" hidden="1">
      <c r="A77" s="11">
        <f>'※さわらない　基本情報'!A74</f>
        <v>71</v>
      </c>
      <c r="B77" s="11">
        <f>'※さわらない　基本情報'!B74</f>
        <v>0</v>
      </c>
      <c r="C77" s="11">
        <f>+IFERROR(①!C79+②!C79+③!C79+④!C79+⑤!C79+⑥!C79+⑦!C79+⑧!C79+⑨!C79,"-")</f>
        <v>0</v>
      </c>
      <c r="D77" s="11">
        <f>+IFERROR(①!D79+②!D79+③!D79+④!D79+⑤!D79+⑥!D79+⑦!D79+⑧!D79+⑨!D79,"-")</f>
        <v>0</v>
      </c>
      <c r="E77" s="11">
        <f>+IFERROR(①!E79+②!E79+③!E79+④!E79+⑤!E79+⑥!E79+⑦!E79+⑧!E79+⑨!E79,"-")</f>
        <v>0</v>
      </c>
      <c r="F77" s="11">
        <f>+IFERROR(①!F79+②!F79+③!F79+④!F79+⑤!F79+⑥!F79+⑦!F79+⑧!F79+⑨!F79,"-")</f>
        <v>0</v>
      </c>
      <c r="G77" s="11">
        <f>+IFERROR(①!G79+②!G79+③!G79+④!G79+⑤!G79+⑥!G79+⑦!G79+⑧!G79+⑨!G79,"-")</f>
        <v>0</v>
      </c>
      <c r="H77" s="11">
        <f>+IFERROR(①!H79+②!H79+③!H79+④!H79+⑤!H79+⑥!H79+⑦!H79+⑧!H79+⑨!H79,"-")</f>
        <v>0</v>
      </c>
      <c r="I77" s="11">
        <f>+IFERROR(①!I79+②!I79+③!I79+④!I79+⑤!I79+⑥!I79+⑦!I79+⑧!I79+⑨!I79,"-")</f>
        <v>0</v>
      </c>
      <c r="J77" s="11">
        <f>+IFERROR(①!J79+②!J79+③!J79+④!J79+⑤!J79+⑥!J79+⑦!J79+⑧!J79+⑨!J79,"-")</f>
        <v>0</v>
      </c>
      <c r="K77" s="11">
        <f>+IFERROR(①!K79+②!K79+③!K79+④!K79+⑤!K79+⑥!K79+⑦!K79+⑧!K79+⑨!K79,"-")</f>
        <v>0</v>
      </c>
      <c r="L77" s="11">
        <f>+IFERROR(①!R79+②!R79+③!R79+④!R79+⑤!R79+⑥!R79+⑦!R79+⑧!R79+⑨!R79,"-")</f>
        <v>0</v>
      </c>
      <c r="M77" s="11">
        <f>+IFERROR(①!S79+②!S79+③!S79+④!S79+⑤!S79+⑥!S79+⑦!S79+⑧!S79+⑨!S79,"-")</f>
        <v>0</v>
      </c>
      <c r="N77" s="11">
        <f>+IFERROR(①!T79+②!T79+③!T79+④!T79+⑤!T79+⑥!T79+⑦!T79+⑧!T79+⑨!T79,"-")</f>
        <v>0</v>
      </c>
      <c r="O77" s="11"/>
      <c r="P77" s="11">
        <f>+IFERROR(①!V79+②!V79+③!V79+④!V79+⑤!V79+⑥!V79+⑦!V79+⑧!V79+⑨!V79,"-")</f>
        <v>0</v>
      </c>
      <c r="Q77" s="121">
        <f t="shared" si="9"/>
        <v>0</v>
      </c>
      <c r="R77" s="122" t="str">
        <f t="shared" si="10"/>
        <v>-</v>
      </c>
      <c r="S77" s="122" t="str">
        <f t="shared" si="6"/>
        <v>-</v>
      </c>
      <c r="T77" s="122" t="str">
        <f t="shared" si="7"/>
        <v>-</v>
      </c>
      <c r="U77" s="122" t="str">
        <f t="shared" si="11"/>
        <v>-</v>
      </c>
      <c r="V77" s="121">
        <f t="shared" si="8"/>
        <v>0</v>
      </c>
    </row>
    <row r="78" spans="1:22" s="34" customFormat="1" hidden="1">
      <c r="A78" s="11">
        <f>'※さわらない　基本情報'!A75</f>
        <v>72</v>
      </c>
      <c r="B78" s="11">
        <f>'※さわらない　基本情報'!B75</f>
        <v>0</v>
      </c>
      <c r="C78" s="11">
        <f>+IFERROR(①!C80+②!C80+③!C80+④!C80+⑤!C80+⑥!C80+⑦!C80+⑧!C80+⑨!C80,"-")</f>
        <v>0</v>
      </c>
      <c r="D78" s="11">
        <f>+IFERROR(①!D80+②!D80+③!D80+④!D80+⑤!D80+⑥!D80+⑦!D80+⑧!D80+⑨!D80,"-")</f>
        <v>0</v>
      </c>
      <c r="E78" s="11">
        <f>+IFERROR(①!E80+②!E80+③!E80+④!E80+⑤!E80+⑥!E80+⑦!E80+⑧!E80+⑨!E80,"-")</f>
        <v>0</v>
      </c>
      <c r="F78" s="11">
        <f>+IFERROR(①!F80+②!F80+③!F80+④!F80+⑤!F80+⑥!F80+⑦!F80+⑧!F80+⑨!F80,"-")</f>
        <v>0</v>
      </c>
      <c r="G78" s="11">
        <f>+IFERROR(①!G80+②!G80+③!G80+④!G80+⑤!G80+⑥!G80+⑦!G80+⑧!G80+⑨!G80,"-")</f>
        <v>0</v>
      </c>
      <c r="H78" s="11">
        <f>+IFERROR(①!H80+②!H80+③!H80+④!H80+⑤!H80+⑥!H80+⑦!H80+⑧!H80+⑨!H80,"-")</f>
        <v>0</v>
      </c>
      <c r="I78" s="11">
        <f>+IFERROR(①!I80+②!I80+③!I80+④!I80+⑤!I80+⑥!I80+⑦!I80+⑧!I80+⑨!I80,"-")</f>
        <v>0</v>
      </c>
      <c r="J78" s="11">
        <f>+IFERROR(①!J80+②!J80+③!J80+④!J80+⑤!J80+⑥!J80+⑦!J80+⑧!J80+⑨!J80,"-")</f>
        <v>0</v>
      </c>
      <c r="K78" s="11">
        <f>+IFERROR(①!K80+②!K80+③!K80+④!K80+⑤!K80+⑥!K80+⑦!K80+⑧!K80+⑨!K80,"-")</f>
        <v>0</v>
      </c>
      <c r="L78" s="11">
        <f>+IFERROR(①!R80+②!R80+③!R80+④!R80+⑤!R80+⑥!R80+⑦!R80+⑧!R80+⑨!R80,"-")</f>
        <v>0</v>
      </c>
      <c r="M78" s="11">
        <f>+IFERROR(①!S80+②!S80+③!S80+④!S80+⑤!S80+⑥!S80+⑦!S80+⑧!S80+⑨!S80,"-")</f>
        <v>0</v>
      </c>
      <c r="N78" s="11">
        <f>+IFERROR(①!T80+②!T80+③!T80+④!T80+⑤!T80+⑥!T80+⑦!T80+⑧!T80+⑨!T80,"-")</f>
        <v>0</v>
      </c>
      <c r="O78" s="11"/>
      <c r="P78" s="11">
        <f>+IFERROR(①!V80+②!V80+③!V80+④!V80+⑤!V80+⑥!V80+⑦!V80+⑧!V80+⑨!V80,"-")</f>
        <v>0</v>
      </c>
      <c r="Q78" s="121">
        <f t="shared" si="9"/>
        <v>0</v>
      </c>
      <c r="R78" s="122" t="str">
        <f t="shared" si="10"/>
        <v>-</v>
      </c>
      <c r="S78" s="122" t="str">
        <f t="shared" si="6"/>
        <v>-</v>
      </c>
      <c r="T78" s="122" t="str">
        <f t="shared" si="7"/>
        <v>-</v>
      </c>
      <c r="U78" s="122" t="str">
        <f t="shared" si="11"/>
        <v>-</v>
      </c>
      <c r="V78" s="121">
        <f t="shared" si="8"/>
        <v>0</v>
      </c>
    </row>
    <row r="79" spans="1:22" s="34" customFormat="1" hidden="1">
      <c r="A79" s="11">
        <f>'※さわらない　基本情報'!A76</f>
        <v>73</v>
      </c>
      <c r="B79" s="11">
        <f>'※さわらない　基本情報'!B76</f>
        <v>0</v>
      </c>
      <c r="C79" s="11">
        <f>+IFERROR(①!C81+②!C81+③!C81+④!C81+⑤!C81+⑥!C81+⑦!C81+⑧!C81+⑨!C81,"-")</f>
        <v>0</v>
      </c>
      <c r="D79" s="11">
        <f>+IFERROR(①!D81+②!D81+③!D81+④!D81+⑤!D81+⑥!D81+⑦!D81+⑧!D81+⑨!D81,"-")</f>
        <v>0</v>
      </c>
      <c r="E79" s="11">
        <f>+IFERROR(①!E81+②!E81+③!E81+④!E81+⑤!E81+⑥!E81+⑦!E81+⑧!E81+⑨!E81,"-")</f>
        <v>0</v>
      </c>
      <c r="F79" s="11">
        <f>+IFERROR(①!F81+②!F81+③!F81+④!F81+⑤!F81+⑥!F81+⑦!F81+⑧!F81+⑨!F81,"-")</f>
        <v>0</v>
      </c>
      <c r="G79" s="11">
        <f>+IFERROR(①!G81+②!G81+③!G81+④!G81+⑤!G81+⑥!G81+⑦!G81+⑧!G81+⑨!G81,"-")</f>
        <v>0</v>
      </c>
      <c r="H79" s="11">
        <f>+IFERROR(①!H81+②!H81+③!H81+④!H81+⑤!H81+⑥!H81+⑦!H81+⑧!H81+⑨!H81,"-")</f>
        <v>0</v>
      </c>
      <c r="I79" s="11">
        <f>+IFERROR(①!I81+②!I81+③!I81+④!I81+⑤!I81+⑥!I81+⑦!I81+⑧!I81+⑨!I81,"-")</f>
        <v>0</v>
      </c>
      <c r="J79" s="11">
        <f>+IFERROR(①!J81+②!J81+③!J81+④!J81+⑤!J81+⑥!J81+⑦!J81+⑧!J81+⑨!J81,"-")</f>
        <v>0</v>
      </c>
      <c r="K79" s="11">
        <f>+IFERROR(①!K81+②!K81+③!K81+④!K81+⑤!K81+⑥!K81+⑦!K81+⑧!K81+⑨!K81,"-")</f>
        <v>0</v>
      </c>
      <c r="L79" s="11">
        <f>+IFERROR(①!R81+②!R81+③!R81+④!R81+⑤!R81+⑥!R81+⑦!R81+⑧!R81+⑨!R81,"-")</f>
        <v>0</v>
      </c>
      <c r="M79" s="11">
        <f>+IFERROR(①!S81+②!S81+③!S81+④!S81+⑤!S81+⑥!S81+⑦!S81+⑧!S81+⑨!S81,"-")</f>
        <v>0</v>
      </c>
      <c r="N79" s="11">
        <f>+IFERROR(①!T81+②!T81+③!T81+④!T81+⑤!T81+⑥!T81+⑦!T81+⑧!T81+⑨!T81,"-")</f>
        <v>0</v>
      </c>
      <c r="O79" s="11"/>
      <c r="P79" s="11">
        <f>+IFERROR(①!V81+②!V81+③!V81+④!V81+⑤!V81+⑥!V81+⑦!V81+⑧!V81+⑨!V81,"-")</f>
        <v>0</v>
      </c>
      <c r="Q79" s="121">
        <f t="shared" si="9"/>
        <v>0</v>
      </c>
      <c r="R79" s="122" t="str">
        <f t="shared" si="10"/>
        <v>-</v>
      </c>
      <c r="S79" s="122" t="str">
        <f t="shared" si="6"/>
        <v>-</v>
      </c>
      <c r="T79" s="122" t="str">
        <f t="shared" si="7"/>
        <v>-</v>
      </c>
      <c r="U79" s="122" t="str">
        <f t="shared" si="11"/>
        <v>-</v>
      </c>
      <c r="V79" s="121">
        <f t="shared" si="8"/>
        <v>0</v>
      </c>
    </row>
    <row r="80" spans="1:22" s="34" customFormat="1" hidden="1">
      <c r="A80" s="11">
        <f>'※さわらない　基本情報'!A77</f>
        <v>74</v>
      </c>
      <c r="B80" s="11">
        <f>'※さわらない　基本情報'!B77</f>
        <v>0</v>
      </c>
      <c r="C80" s="11">
        <f>+IFERROR(①!C82+②!C82+③!C82+④!C82+⑤!C82+⑥!C82+⑦!C82+⑧!C82+⑨!C82,"-")</f>
        <v>0</v>
      </c>
      <c r="D80" s="11">
        <f>+IFERROR(①!D82+②!D82+③!D82+④!D82+⑤!D82+⑥!D82+⑦!D82+⑧!D82+⑨!D82,"-")</f>
        <v>0</v>
      </c>
      <c r="E80" s="11">
        <f>+IFERROR(①!E82+②!E82+③!E82+④!E82+⑤!E82+⑥!E82+⑦!E82+⑧!E82+⑨!E82,"-")</f>
        <v>0</v>
      </c>
      <c r="F80" s="11">
        <f>+IFERROR(①!F82+②!F82+③!F82+④!F82+⑤!F82+⑥!F82+⑦!F82+⑧!F82+⑨!F82,"-")</f>
        <v>0</v>
      </c>
      <c r="G80" s="11">
        <f>+IFERROR(①!G82+②!G82+③!G82+④!G82+⑤!G82+⑥!G82+⑦!G82+⑧!G82+⑨!G82,"-")</f>
        <v>0</v>
      </c>
      <c r="H80" s="11">
        <f>+IFERROR(①!H82+②!H82+③!H82+④!H82+⑤!H82+⑥!H82+⑦!H82+⑧!H82+⑨!H82,"-")</f>
        <v>0</v>
      </c>
      <c r="I80" s="11">
        <f>+IFERROR(①!I82+②!I82+③!I82+④!I82+⑤!I82+⑥!I82+⑦!I82+⑧!I82+⑨!I82,"-")</f>
        <v>0</v>
      </c>
      <c r="J80" s="11">
        <f>+IFERROR(①!J82+②!J82+③!J82+④!J82+⑤!J82+⑥!J82+⑦!J82+⑧!J82+⑨!J82,"-")</f>
        <v>0</v>
      </c>
      <c r="K80" s="11">
        <f>+IFERROR(①!K82+②!K82+③!K82+④!K82+⑤!K82+⑥!K82+⑦!K82+⑧!K82+⑨!K82,"-")</f>
        <v>0</v>
      </c>
      <c r="L80" s="11">
        <f>+IFERROR(①!R82+②!R82+③!R82+④!R82+⑤!R82+⑥!R82+⑦!R82+⑧!R82+⑨!R82,"-")</f>
        <v>0</v>
      </c>
      <c r="M80" s="11">
        <f>+IFERROR(①!S82+②!S82+③!S82+④!S82+⑤!S82+⑥!S82+⑦!S82+⑧!S82+⑨!S82,"-")</f>
        <v>0</v>
      </c>
      <c r="N80" s="11">
        <f>+IFERROR(①!T82+②!T82+③!T82+④!T82+⑤!T82+⑥!T82+⑦!T82+⑧!T82+⑨!T82,"-")</f>
        <v>0</v>
      </c>
      <c r="O80" s="11"/>
      <c r="P80" s="11">
        <f>+IFERROR(①!V82+②!V82+③!V82+④!V82+⑤!V82+⑥!V82+⑦!V82+⑧!V82+⑨!V82,"-")</f>
        <v>0</v>
      </c>
      <c r="Q80" s="121">
        <f t="shared" si="9"/>
        <v>0</v>
      </c>
      <c r="R80" s="122" t="str">
        <f t="shared" si="10"/>
        <v>-</v>
      </c>
      <c r="S80" s="122" t="str">
        <f t="shared" si="6"/>
        <v>-</v>
      </c>
      <c r="T80" s="122" t="str">
        <f t="shared" si="7"/>
        <v>-</v>
      </c>
      <c r="U80" s="122" t="str">
        <f t="shared" si="11"/>
        <v>-</v>
      </c>
      <c r="V80" s="121">
        <f t="shared" si="8"/>
        <v>0</v>
      </c>
    </row>
    <row r="81" spans="1:22" s="34" customFormat="1" hidden="1">
      <c r="A81" s="11">
        <f>'※さわらない　基本情報'!A78</f>
        <v>75</v>
      </c>
      <c r="B81" s="11">
        <f>'※さわらない　基本情報'!B78</f>
        <v>0</v>
      </c>
      <c r="C81" s="11">
        <f>+IFERROR(①!C83+②!C83+③!C83+④!C83+⑤!C83+⑥!C83+⑦!C83+⑧!C83+⑨!C83,"-")</f>
        <v>0</v>
      </c>
      <c r="D81" s="11">
        <f>+IFERROR(①!D83+②!D83+③!D83+④!D83+⑤!D83+⑥!D83+⑦!D83+⑧!D83+⑨!D83,"-")</f>
        <v>0</v>
      </c>
      <c r="E81" s="11">
        <f>+IFERROR(①!E83+②!E83+③!E83+④!E83+⑤!E83+⑥!E83+⑦!E83+⑧!E83+⑨!E83,"-")</f>
        <v>0</v>
      </c>
      <c r="F81" s="11">
        <f>+IFERROR(①!F83+②!F83+③!F83+④!F83+⑤!F83+⑥!F83+⑦!F83+⑧!F83+⑨!F83,"-")</f>
        <v>0</v>
      </c>
      <c r="G81" s="11">
        <f>+IFERROR(①!G83+②!G83+③!G83+④!G83+⑤!G83+⑥!G83+⑦!G83+⑧!G83+⑨!G83,"-")</f>
        <v>0</v>
      </c>
      <c r="H81" s="11">
        <f>+IFERROR(①!H83+②!H83+③!H83+④!H83+⑤!H83+⑥!H83+⑦!H83+⑧!H83+⑨!H83,"-")</f>
        <v>0</v>
      </c>
      <c r="I81" s="11">
        <f>+IFERROR(①!I83+②!I83+③!I83+④!I83+⑤!I83+⑥!I83+⑦!I83+⑧!I83+⑨!I83,"-")</f>
        <v>0</v>
      </c>
      <c r="J81" s="11">
        <f>+IFERROR(①!J83+②!J83+③!J83+④!J83+⑤!J83+⑥!J83+⑦!J83+⑧!J83+⑨!J83,"-")</f>
        <v>0</v>
      </c>
      <c r="K81" s="11">
        <f>+IFERROR(①!K83+②!K83+③!K83+④!K83+⑤!K83+⑥!K83+⑦!K83+⑧!K83+⑨!K83,"-")</f>
        <v>0</v>
      </c>
      <c r="L81" s="11">
        <f>+IFERROR(①!R83+②!R83+③!R83+④!R83+⑤!R83+⑥!R83+⑦!R83+⑧!R83+⑨!R83,"-")</f>
        <v>0</v>
      </c>
      <c r="M81" s="11">
        <f>+IFERROR(①!S83+②!S83+③!S83+④!S83+⑤!S83+⑥!S83+⑦!S83+⑧!S83+⑨!S83,"-")</f>
        <v>0</v>
      </c>
      <c r="N81" s="11">
        <f>+IFERROR(①!T83+②!T83+③!T83+④!T83+⑤!T83+⑥!T83+⑦!T83+⑧!T83+⑨!T83,"-")</f>
        <v>0</v>
      </c>
      <c r="O81" s="11"/>
      <c r="P81" s="11">
        <f>+IFERROR(①!V83+②!V83+③!V83+④!V83+⑤!V83+⑥!V83+⑦!V83+⑧!V83+⑨!V83,"-")</f>
        <v>0</v>
      </c>
      <c r="Q81" s="121">
        <f t="shared" si="9"/>
        <v>0</v>
      </c>
      <c r="R81" s="122" t="str">
        <f t="shared" si="10"/>
        <v>-</v>
      </c>
      <c r="S81" s="122" t="str">
        <f t="shared" si="6"/>
        <v>-</v>
      </c>
      <c r="T81" s="122" t="str">
        <f t="shared" si="7"/>
        <v>-</v>
      </c>
      <c r="U81" s="122" t="str">
        <f t="shared" si="11"/>
        <v>-</v>
      </c>
      <c r="V81" s="121">
        <f t="shared" si="8"/>
        <v>0</v>
      </c>
    </row>
    <row r="82" spans="1:22" s="34" customFormat="1" hidden="1">
      <c r="A82" s="11">
        <f>'※さわらない　基本情報'!A79</f>
        <v>76</v>
      </c>
      <c r="B82" s="11">
        <f>'※さわらない　基本情報'!B79</f>
        <v>0</v>
      </c>
      <c r="C82" s="11">
        <f>+IFERROR(①!C84+②!C84+③!C84+④!C84+⑤!C84+⑥!C84+⑦!C84+⑧!C84+⑨!C84,"-")</f>
        <v>0</v>
      </c>
      <c r="D82" s="11">
        <f>+IFERROR(①!D84+②!D84+③!D84+④!D84+⑤!D84+⑥!D84+⑦!D84+⑧!D84+⑨!D84,"-")</f>
        <v>0</v>
      </c>
      <c r="E82" s="11">
        <f>+IFERROR(①!E84+②!E84+③!E84+④!E84+⑤!E84+⑥!E84+⑦!E84+⑧!E84+⑨!E84,"-")</f>
        <v>0</v>
      </c>
      <c r="F82" s="11">
        <f>+IFERROR(①!F84+②!F84+③!F84+④!F84+⑤!F84+⑥!F84+⑦!F84+⑧!F84+⑨!F84,"-")</f>
        <v>0</v>
      </c>
      <c r="G82" s="11">
        <f>+IFERROR(①!G84+②!G84+③!G84+④!G84+⑤!G84+⑥!G84+⑦!G84+⑧!G84+⑨!G84,"-")</f>
        <v>0</v>
      </c>
      <c r="H82" s="11">
        <f>+IFERROR(①!H84+②!H84+③!H84+④!H84+⑤!H84+⑥!H84+⑦!H84+⑧!H84+⑨!H84,"-")</f>
        <v>0</v>
      </c>
      <c r="I82" s="11">
        <f>+IFERROR(①!I84+②!I84+③!I84+④!I84+⑤!I84+⑥!I84+⑦!I84+⑧!I84+⑨!I84,"-")</f>
        <v>0</v>
      </c>
      <c r="J82" s="11">
        <f>+IFERROR(①!J84+②!J84+③!J84+④!J84+⑤!J84+⑥!J84+⑦!J84+⑧!J84+⑨!J84,"-")</f>
        <v>0</v>
      </c>
      <c r="K82" s="11">
        <f>+IFERROR(①!K84+②!K84+③!K84+④!K84+⑤!K84+⑥!K84+⑦!K84+⑧!K84+⑨!K84,"-")</f>
        <v>0</v>
      </c>
      <c r="L82" s="11">
        <f>+IFERROR(①!R84+②!R84+③!R84+④!R84+⑤!R84+⑥!R84+⑦!R84+⑧!R84+⑨!R84,"-")</f>
        <v>0</v>
      </c>
      <c r="M82" s="11">
        <f>+IFERROR(①!S84+②!S84+③!S84+④!S84+⑤!S84+⑥!S84+⑦!S84+⑧!S84+⑨!S84,"-")</f>
        <v>0</v>
      </c>
      <c r="N82" s="11">
        <f>+IFERROR(①!T84+②!T84+③!T84+④!T84+⑤!T84+⑥!T84+⑦!T84+⑧!T84+⑨!T84,"-")</f>
        <v>0</v>
      </c>
      <c r="O82" s="11"/>
      <c r="P82" s="11">
        <f>+IFERROR(①!V84+②!V84+③!V84+④!V84+⑤!V84+⑥!V84+⑦!V84+⑧!V84+⑨!V84,"-")</f>
        <v>0</v>
      </c>
      <c r="Q82" s="121">
        <f t="shared" si="9"/>
        <v>0</v>
      </c>
      <c r="R82" s="122" t="str">
        <f t="shared" si="10"/>
        <v>-</v>
      </c>
      <c r="S82" s="122" t="str">
        <f t="shared" si="6"/>
        <v>-</v>
      </c>
      <c r="T82" s="122" t="str">
        <f t="shared" si="7"/>
        <v>-</v>
      </c>
      <c r="U82" s="122" t="str">
        <f t="shared" si="11"/>
        <v>-</v>
      </c>
      <c r="V82" s="121">
        <f t="shared" si="8"/>
        <v>0</v>
      </c>
    </row>
    <row r="83" spans="1:22" s="34" customFormat="1" hidden="1">
      <c r="A83" s="11">
        <f>'※さわらない　基本情報'!A80</f>
        <v>77</v>
      </c>
      <c r="B83" s="11">
        <f>'※さわらない　基本情報'!B80</f>
        <v>0</v>
      </c>
      <c r="C83" s="11">
        <f>+IFERROR(①!C85+②!C85+③!C85+④!C85+⑤!C85+⑥!C85+⑦!C85+⑧!C85+⑨!C85,"-")</f>
        <v>0</v>
      </c>
      <c r="D83" s="11">
        <f>+IFERROR(①!D85+②!D85+③!D85+④!D85+⑤!D85+⑥!D85+⑦!D85+⑧!D85+⑨!D85,"-")</f>
        <v>0</v>
      </c>
      <c r="E83" s="11">
        <f>+IFERROR(①!E85+②!E85+③!E85+④!E85+⑤!E85+⑥!E85+⑦!E85+⑧!E85+⑨!E85,"-")</f>
        <v>0</v>
      </c>
      <c r="F83" s="11">
        <f>+IFERROR(①!F85+②!F85+③!F85+④!F85+⑤!F85+⑥!F85+⑦!F85+⑧!F85+⑨!F85,"-")</f>
        <v>0</v>
      </c>
      <c r="G83" s="11">
        <f>+IFERROR(①!G85+②!G85+③!G85+④!G85+⑤!G85+⑥!G85+⑦!G85+⑧!G85+⑨!G85,"-")</f>
        <v>0</v>
      </c>
      <c r="H83" s="11">
        <f>+IFERROR(①!H85+②!H85+③!H85+④!H85+⑤!H85+⑥!H85+⑦!H85+⑧!H85+⑨!H85,"-")</f>
        <v>0</v>
      </c>
      <c r="I83" s="11">
        <f>+IFERROR(①!I85+②!I85+③!I85+④!I85+⑤!I85+⑥!I85+⑦!I85+⑧!I85+⑨!I85,"-")</f>
        <v>0</v>
      </c>
      <c r="J83" s="11">
        <f>+IFERROR(①!J85+②!J85+③!J85+④!J85+⑤!J85+⑥!J85+⑦!J85+⑧!J85+⑨!J85,"-")</f>
        <v>0</v>
      </c>
      <c r="K83" s="11">
        <f>+IFERROR(①!K85+②!K85+③!K85+④!K85+⑤!K85+⑥!K85+⑦!K85+⑧!K85+⑨!K85,"-")</f>
        <v>0</v>
      </c>
      <c r="L83" s="11">
        <f>+IFERROR(①!R85+②!R85+③!R85+④!R85+⑤!R85+⑥!R85+⑦!R85+⑧!R85+⑨!R85,"-")</f>
        <v>0</v>
      </c>
      <c r="M83" s="11">
        <f>+IFERROR(①!S85+②!S85+③!S85+④!S85+⑤!S85+⑥!S85+⑦!S85+⑧!S85+⑨!S85,"-")</f>
        <v>0</v>
      </c>
      <c r="N83" s="11">
        <f>+IFERROR(①!T85+②!T85+③!T85+④!T85+⑤!T85+⑥!T85+⑦!T85+⑧!T85+⑨!T85,"-")</f>
        <v>0</v>
      </c>
      <c r="O83" s="11"/>
      <c r="P83" s="11">
        <f>+IFERROR(①!V85+②!V85+③!V85+④!V85+⑤!V85+⑥!V85+⑦!V85+⑧!V85+⑨!V85,"-")</f>
        <v>0</v>
      </c>
      <c r="Q83" s="121">
        <f t="shared" si="9"/>
        <v>0</v>
      </c>
      <c r="R83" s="122" t="str">
        <f t="shared" si="10"/>
        <v>-</v>
      </c>
      <c r="S83" s="122" t="str">
        <f t="shared" si="6"/>
        <v>-</v>
      </c>
      <c r="T83" s="122" t="str">
        <f t="shared" si="7"/>
        <v>-</v>
      </c>
      <c r="U83" s="122" t="str">
        <f t="shared" si="11"/>
        <v>-</v>
      </c>
      <c r="V83" s="121">
        <f t="shared" si="8"/>
        <v>0</v>
      </c>
    </row>
    <row r="84" spans="1:22" s="34" customFormat="1" hidden="1">
      <c r="A84" s="11">
        <f>'※さわらない　基本情報'!A81</f>
        <v>78</v>
      </c>
      <c r="B84" s="11">
        <f>'※さわらない　基本情報'!B81</f>
        <v>0</v>
      </c>
      <c r="C84" s="11">
        <f>+IFERROR(①!C86+②!C86+③!C86+④!C86+⑤!C86+⑥!C86+⑦!C86+⑧!C86+⑨!C86,"-")</f>
        <v>0</v>
      </c>
      <c r="D84" s="11">
        <f>+IFERROR(①!D86+②!D86+③!D86+④!D86+⑤!D86+⑥!D86+⑦!D86+⑧!D86+⑨!D86,"-")</f>
        <v>0</v>
      </c>
      <c r="E84" s="11">
        <f>+IFERROR(①!E86+②!E86+③!E86+④!E86+⑤!E86+⑥!E86+⑦!E86+⑧!E86+⑨!E86,"-")</f>
        <v>0</v>
      </c>
      <c r="F84" s="11">
        <f>+IFERROR(①!F86+②!F86+③!F86+④!F86+⑤!F86+⑥!F86+⑦!F86+⑧!F86+⑨!F86,"-")</f>
        <v>0</v>
      </c>
      <c r="G84" s="11">
        <f>+IFERROR(①!G86+②!G86+③!G86+④!G86+⑤!G86+⑥!G86+⑦!G86+⑧!G86+⑨!G86,"-")</f>
        <v>0</v>
      </c>
      <c r="H84" s="11">
        <f>+IFERROR(①!H86+②!H86+③!H86+④!H86+⑤!H86+⑥!H86+⑦!H86+⑧!H86+⑨!H86,"-")</f>
        <v>0</v>
      </c>
      <c r="I84" s="11">
        <f>+IFERROR(①!I86+②!I86+③!I86+④!I86+⑤!I86+⑥!I86+⑦!I86+⑧!I86+⑨!I86,"-")</f>
        <v>0</v>
      </c>
      <c r="J84" s="11">
        <f>+IFERROR(①!J86+②!J86+③!J86+④!J86+⑤!J86+⑥!J86+⑦!J86+⑧!J86+⑨!J86,"-")</f>
        <v>0</v>
      </c>
      <c r="K84" s="11">
        <f>+IFERROR(①!K86+②!K86+③!K86+④!K86+⑤!K86+⑥!K86+⑦!K86+⑧!K86+⑨!K86,"-")</f>
        <v>0</v>
      </c>
      <c r="L84" s="11">
        <f>+IFERROR(①!R86+②!R86+③!R86+④!R86+⑤!R86+⑥!R86+⑦!R86+⑧!R86+⑨!R86,"-")</f>
        <v>0</v>
      </c>
      <c r="M84" s="11">
        <f>+IFERROR(①!S86+②!S86+③!S86+④!S86+⑤!S86+⑥!S86+⑦!S86+⑧!S86+⑨!S86,"-")</f>
        <v>0</v>
      </c>
      <c r="N84" s="11">
        <f>+IFERROR(①!T86+②!T86+③!T86+④!T86+⑤!T86+⑥!T86+⑦!T86+⑧!T86+⑨!T86,"-")</f>
        <v>0</v>
      </c>
      <c r="O84" s="11"/>
      <c r="P84" s="11">
        <f>+IFERROR(①!V86+②!V86+③!V86+④!V86+⑤!V86+⑥!V86+⑦!V86+⑧!V86+⑨!V86,"-")</f>
        <v>0</v>
      </c>
      <c r="Q84" s="121">
        <f t="shared" si="9"/>
        <v>0</v>
      </c>
      <c r="R84" s="122" t="str">
        <f t="shared" si="10"/>
        <v>-</v>
      </c>
      <c r="S84" s="122" t="str">
        <f t="shared" si="6"/>
        <v>-</v>
      </c>
      <c r="T84" s="122" t="str">
        <f t="shared" si="7"/>
        <v>-</v>
      </c>
      <c r="U84" s="122" t="str">
        <f t="shared" si="11"/>
        <v>-</v>
      </c>
      <c r="V84" s="121">
        <f t="shared" si="8"/>
        <v>0</v>
      </c>
    </row>
    <row r="85" spans="1:22" s="34" customFormat="1" hidden="1">
      <c r="A85" s="11">
        <f>'※さわらない　基本情報'!A82</f>
        <v>79</v>
      </c>
      <c r="B85" s="11">
        <f>'※さわらない　基本情報'!B82</f>
        <v>0</v>
      </c>
      <c r="C85" s="11">
        <f>+IFERROR(①!C87+②!C87+③!C87+④!C87+⑤!C87+⑥!C87+⑦!C87+⑧!C87+⑨!C87,"-")</f>
        <v>0</v>
      </c>
      <c r="D85" s="11">
        <f>+IFERROR(①!D87+②!D87+③!D87+④!D87+⑤!D87+⑥!D87+⑦!D87+⑧!D87+⑨!D87,"-")</f>
        <v>0</v>
      </c>
      <c r="E85" s="11">
        <f>+IFERROR(①!E87+②!E87+③!E87+④!E87+⑤!E87+⑥!E87+⑦!E87+⑧!E87+⑨!E87,"-")</f>
        <v>0</v>
      </c>
      <c r="F85" s="11">
        <f>+IFERROR(①!F87+②!F87+③!F87+④!F87+⑤!F87+⑥!F87+⑦!F87+⑧!F87+⑨!F87,"-")</f>
        <v>0</v>
      </c>
      <c r="G85" s="11">
        <f>+IFERROR(①!G87+②!G87+③!G87+④!G87+⑤!G87+⑥!G87+⑦!G87+⑧!G87+⑨!G87,"-")</f>
        <v>0</v>
      </c>
      <c r="H85" s="11">
        <f>+IFERROR(①!H87+②!H87+③!H87+④!H87+⑤!H87+⑥!H87+⑦!H87+⑧!H87+⑨!H87,"-")</f>
        <v>0</v>
      </c>
      <c r="I85" s="11">
        <f>+IFERROR(①!I87+②!I87+③!I87+④!I87+⑤!I87+⑥!I87+⑦!I87+⑧!I87+⑨!I87,"-")</f>
        <v>0</v>
      </c>
      <c r="J85" s="11">
        <f>+IFERROR(①!J87+②!J87+③!J87+④!J87+⑤!J87+⑥!J87+⑦!J87+⑧!J87+⑨!J87,"-")</f>
        <v>0</v>
      </c>
      <c r="K85" s="11">
        <f>+IFERROR(①!K87+②!K87+③!K87+④!K87+⑤!K87+⑥!K87+⑦!K87+⑧!K87+⑨!K87,"-")</f>
        <v>0</v>
      </c>
      <c r="L85" s="11">
        <f>+IFERROR(①!R87+②!R87+③!R87+④!R87+⑤!R87+⑥!R87+⑦!R87+⑧!R87+⑨!R87,"-")</f>
        <v>0</v>
      </c>
      <c r="M85" s="11">
        <f>+IFERROR(①!S87+②!S87+③!S87+④!S87+⑤!S87+⑥!S87+⑦!S87+⑧!S87+⑨!S87,"-")</f>
        <v>0</v>
      </c>
      <c r="N85" s="11">
        <f>+IFERROR(①!T87+②!T87+③!T87+④!T87+⑤!T87+⑥!T87+⑦!T87+⑧!T87+⑨!T87,"-")</f>
        <v>0</v>
      </c>
      <c r="O85" s="11"/>
      <c r="P85" s="11">
        <f>+IFERROR(①!V87+②!V87+③!V87+④!V87+⑤!V87+⑥!V87+⑦!V87+⑧!V87+⑨!V87,"-")</f>
        <v>0</v>
      </c>
      <c r="Q85" s="121">
        <f t="shared" si="9"/>
        <v>0</v>
      </c>
      <c r="R85" s="122" t="str">
        <f t="shared" si="10"/>
        <v>-</v>
      </c>
      <c r="S85" s="122" t="str">
        <f t="shared" si="6"/>
        <v>-</v>
      </c>
      <c r="T85" s="122" t="str">
        <f t="shared" si="7"/>
        <v>-</v>
      </c>
      <c r="U85" s="122" t="str">
        <f t="shared" si="11"/>
        <v>-</v>
      </c>
      <c r="V85" s="121">
        <f t="shared" si="8"/>
        <v>0</v>
      </c>
    </row>
    <row r="86" spans="1:22" s="34" customFormat="1" hidden="1">
      <c r="A86" s="11">
        <f>'※さわらない　基本情報'!A83</f>
        <v>80</v>
      </c>
      <c r="B86" s="11">
        <f>'※さわらない　基本情報'!B83</f>
        <v>0</v>
      </c>
      <c r="C86" s="11">
        <f>+IFERROR(①!C88+②!C88+③!C88+④!C88+⑤!C88+⑥!C88+⑦!C88+⑧!C88+⑨!C88,"-")</f>
        <v>0</v>
      </c>
      <c r="D86" s="11">
        <f>+IFERROR(①!D88+②!D88+③!D88+④!D88+⑤!D88+⑥!D88+⑦!D88+⑧!D88+⑨!D88,"-")</f>
        <v>0</v>
      </c>
      <c r="E86" s="11">
        <f>+IFERROR(①!E88+②!E88+③!E88+④!E88+⑤!E88+⑥!E88+⑦!E88+⑧!E88+⑨!E88,"-")</f>
        <v>0</v>
      </c>
      <c r="F86" s="11">
        <f>+IFERROR(①!F88+②!F88+③!F88+④!F88+⑤!F88+⑥!F88+⑦!F88+⑧!F88+⑨!F88,"-")</f>
        <v>0</v>
      </c>
      <c r="G86" s="11">
        <f>+IFERROR(①!G88+②!G88+③!G88+④!G88+⑤!G88+⑥!G88+⑦!G88+⑧!G88+⑨!G88,"-")</f>
        <v>0</v>
      </c>
      <c r="H86" s="11">
        <f>+IFERROR(①!H88+②!H88+③!H88+④!H88+⑤!H88+⑥!H88+⑦!H88+⑧!H88+⑨!H88,"-")</f>
        <v>0</v>
      </c>
      <c r="I86" s="11">
        <f>+IFERROR(①!I88+②!I88+③!I88+④!I88+⑤!I88+⑥!I88+⑦!I88+⑧!I88+⑨!I88,"-")</f>
        <v>0</v>
      </c>
      <c r="J86" s="11">
        <f>+IFERROR(①!J88+②!J88+③!J88+④!J88+⑤!J88+⑥!J88+⑦!J88+⑧!J88+⑨!J88,"-")</f>
        <v>0</v>
      </c>
      <c r="K86" s="11">
        <f>+IFERROR(①!K88+②!K88+③!K88+④!K88+⑤!K88+⑥!K88+⑦!K88+⑧!K88+⑨!K88,"-")</f>
        <v>0</v>
      </c>
      <c r="L86" s="11">
        <f>+IFERROR(①!R88+②!R88+③!R88+④!R88+⑤!R88+⑥!R88+⑦!R88+⑧!R88+⑨!R88,"-")</f>
        <v>0</v>
      </c>
      <c r="M86" s="11">
        <f>+IFERROR(①!S88+②!S88+③!S88+④!S88+⑤!S88+⑥!S88+⑦!S88+⑧!S88+⑨!S88,"-")</f>
        <v>0</v>
      </c>
      <c r="N86" s="11">
        <f>+IFERROR(①!T88+②!T88+③!T88+④!T88+⑤!T88+⑥!T88+⑦!T88+⑧!T88+⑨!T88,"-")</f>
        <v>0</v>
      </c>
      <c r="O86" s="11"/>
      <c r="P86" s="11">
        <f>+IFERROR(①!V88+②!V88+③!V88+④!V88+⑤!V88+⑥!V88+⑦!V88+⑧!V88+⑨!V88,"-")</f>
        <v>0</v>
      </c>
      <c r="Q86" s="121">
        <f t="shared" si="9"/>
        <v>0</v>
      </c>
      <c r="R86" s="122" t="str">
        <f t="shared" si="10"/>
        <v>-</v>
      </c>
      <c r="S86" s="122" t="str">
        <f t="shared" si="6"/>
        <v>-</v>
      </c>
      <c r="T86" s="122" t="str">
        <f t="shared" si="7"/>
        <v>-</v>
      </c>
      <c r="U86" s="122" t="str">
        <f t="shared" si="11"/>
        <v>-</v>
      </c>
      <c r="V86" s="121">
        <f t="shared" si="8"/>
        <v>0</v>
      </c>
    </row>
    <row r="87" spans="1:22" s="34" customFormat="1" hidden="1">
      <c r="A87" s="11">
        <f>'※さわらない　基本情報'!A84</f>
        <v>81</v>
      </c>
      <c r="B87" s="11">
        <f>'※さわらない　基本情報'!B84</f>
        <v>0</v>
      </c>
      <c r="C87" s="11">
        <f>+IFERROR(①!C89+②!C89+③!C89+④!C89+⑤!C89+⑥!C89+⑦!C89+⑧!C89+⑨!C89,"-")</f>
        <v>0</v>
      </c>
      <c r="D87" s="11">
        <f>+IFERROR(①!D89+②!D89+③!D89+④!D89+⑤!D89+⑥!D89+⑦!D89+⑧!D89+⑨!D89,"-")</f>
        <v>0</v>
      </c>
      <c r="E87" s="11">
        <f>+IFERROR(①!E89+②!E89+③!E89+④!E89+⑤!E89+⑥!E89+⑦!E89+⑧!E89+⑨!E89,"-")</f>
        <v>0</v>
      </c>
      <c r="F87" s="11">
        <f>+IFERROR(①!F89+②!F89+③!F89+④!F89+⑤!F89+⑥!F89+⑦!F89+⑧!F89+⑨!F89,"-")</f>
        <v>0</v>
      </c>
      <c r="G87" s="11">
        <f>+IFERROR(①!G89+②!G89+③!G89+④!G89+⑤!G89+⑥!G89+⑦!G89+⑧!G89+⑨!G89,"-")</f>
        <v>0</v>
      </c>
      <c r="H87" s="11">
        <f>+IFERROR(①!H89+②!H89+③!H89+④!H89+⑤!H89+⑥!H89+⑦!H89+⑧!H89+⑨!H89,"-")</f>
        <v>0</v>
      </c>
      <c r="I87" s="11">
        <f>+IFERROR(①!I89+②!I89+③!I89+④!I89+⑤!I89+⑥!I89+⑦!I89+⑧!I89+⑨!I89,"-")</f>
        <v>0</v>
      </c>
      <c r="J87" s="11">
        <f>+IFERROR(①!J89+②!J89+③!J89+④!J89+⑤!J89+⑥!J89+⑦!J89+⑧!J89+⑨!J89,"-")</f>
        <v>0</v>
      </c>
      <c r="K87" s="11">
        <f>+IFERROR(①!K89+②!K89+③!K89+④!K89+⑤!K89+⑥!K89+⑦!K89+⑧!K89+⑨!K89,"-")</f>
        <v>0</v>
      </c>
      <c r="L87" s="11">
        <f>+IFERROR(①!R89+②!R89+③!R89+④!R89+⑤!R89+⑥!R89+⑦!R89+⑧!R89+⑨!R89,"-")</f>
        <v>0</v>
      </c>
      <c r="M87" s="11">
        <f>+IFERROR(①!S89+②!S89+③!S89+④!S89+⑤!S89+⑥!S89+⑦!S89+⑧!S89+⑨!S89,"-")</f>
        <v>0</v>
      </c>
      <c r="N87" s="11">
        <f>+IFERROR(①!T89+②!T89+③!T89+④!T89+⑤!T89+⑥!T89+⑦!T89+⑧!T89+⑨!T89,"-")</f>
        <v>0</v>
      </c>
      <c r="O87" s="11"/>
      <c r="P87" s="11">
        <f>+IFERROR(①!V89+②!V89+③!V89+④!V89+⑤!V89+⑥!V89+⑦!V89+⑧!V89+⑨!V89,"-")</f>
        <v>0</v>
      </c>
      <c r="Q87" s="121">
        <f t="shared" si="9"/>
        <v>0</v>
      </c>
      <c r="R87" s="122" t="str">
        <f t="shared" si="10"/>
        <v>-</v>
      </c>
      <c r="S87" s="122" t="str">
        <f t="shared" si="6"/>
        <v>-</v>
      </c>
      <c r="T87" s="122" t="str">
        <f t="shared" si="7"/>
        <v>-</v>
      </c>
      <c r="U87" s="122" t="str">
        <f t="shared" si="11"/>
        <v>-</v>
      </c>
      <c r="V87" s="121">
        <f t="shared" si="8"/>
        <v>0</v>
      </c>
    </row>
    <row r="88" spans="1:22" s="34" customFormat="1" hidden="1">
      <c r="A88" s="11">
        <f>'※さわらない　基本情報'!A85</f>
        <v>82</v>
      </c>
      <c r="B88" s="11">
        <f>'※さわらない　基本情報'!B85</f>
        <v>0</v>
      </c>
      <c r="C88" s="11">
        <f>+IFERROR(①!C90+②!C90+③!C90+④!C90+⑤!C90+⑥!C90+⑦!C90+⑧!C90+⑨!C90,"-")</f>
        <v>0</v>
      </c>
      <c r="D88" s="11">
        <f>+IFERROR(①!D90+②!D90+③!D90+④!D90+⑤!D90+⑥!D90+⑦!D90+⑧!D90+⑨!D90,"-")</f>
        <v>0</v>
      </c>
      <c r="E88" s="11">
        <f>+IFERROR(①!E90+②!E90+③!E90+④!E90+⑤!E90+⑥!E90+⑦!E90+⑧!E90+⑨!E90,"-")</f>
        <v>0</v>
      </c>
      <c r="F88" s="11">
        <f>+IFERROR(①!F90+②!F90+③!F90+④!F90+⑤!F90+⑥!F90+⑦!F90+⑧!F90+⑨!F90,"-")</f>
        <v>0</v>
      </c>
      <c r="G88" s="11">
        <f>+IFERROR(①!G90+②!G90+③!G90+④!G90+⑤!G90+⑥!G90+⑦!G90+⑧!G90+⑨!G90,"-")</f>
        <v>0</v>
      </c>
      <c r="H88" s="11">
        <f>+IFERROR(①!H90+②!H90+③!H90+④!H90+⑤!H90+⑥!H90+⑦!H90+⑧!H90+⑨!H90,"-")</f>
        <v>0</v>
      </c>
      <c r="I88" s="11">
        <f>+IFERROR(①!I90+②!I90+③!I90+④!I90+⑤!I90+⑥!I90+⑦!I90+⑧!I90+⑨!I90,"-")</f>
        <v>0</v>
      </c>
      <c r="J88" s="11">
        <f>+IFERROR(①!J90+②!J90+③!J90+④!J90+⑤!J90+⑥!J90+⑦!J90+⑧!J90+⑨!J90,"-")</f>
        <v>0</v>
      </c>
      <c r="K88" s="11">
        <f>+IFERROR(①!K90+②!K90+③!K90+④!K90+⑤!K90+⑥!K90+⑦!K90+⑧!K90+⑨!K90,"-")</f>
        <v>0</v>
      </c>
      <c r="L88" s="11">
        <f>+IFERROR(①!R90+②!R90+③!R90+④!R90+⑤!R90+⑥!R90+⑦!R90+⑧!R90+⑨!R90,"-")</f>
        <v>0</v>
      </c>
      <c r="M88" s="11">
        <f>+IFERROR(①!S90+②!S90+③!S90+④!S90+⑤!S90+⑥!S90+⑦!S90+⑧!S90+⑨!S90,"-")</f>
        <v>0</v>
      </c>
      <c r="N88" s="11">
        <f>+IFERROR(①!T90+②!T90+③!T90+④!T90+⑤!T90+⑥!T90+⑦!T90+⑧!T90+⑨!T90,"-")</f>
        <v>0</v>
      </c>
      <c r="O88" s="11"/>
      <c r="P88" s="11">
        <f>+IFERROR(①!V90+②!V90+③!V90+④!V90+⑤!V90+⑥!V90+⑦!V90+⑧!V90+⑨!V90,"-")</f>
        <v>0</v>
      </c>
      <c r="Q88" s="121">
        <f t="shared" si="9"/>
        <v>0</v>
      </c>
      <c r="R88" s="122" t="str">
        <f t="shared" si="10"/>
        <v>-</v>
      </c>
      <c r="S88" s="122" t="str">
        <f t="shared" si="6"/>
        <v>-</v>
      </c>
      <c r="T88" s="122" t="str">
        <f t="shared" si="7"/>
        <v>-</v>
      </c>
      <c r="U88" s="122" t="str">
        <f t="shared" si="11"/>
        <v>-</v>
      </c>
      <c r="V88" s="121">
        <f t="shared" si="8"/>
        <v>0</v>
      </c>
    </row>
    <row r="89" spans="1:22" s="34" customFormat="1" hidden="1">
      <c r="A89" s="11">
        <f>'※さわらない　基本情報'!A86</f>
        <v>83</v>
      </c>
      <c r="B89" s="11">
        <f>'※さわらない　基本情報'!B86</f>
        <v>0</v>
      </c>
      <c r="C89" s="11">
        <f>+IFERROR(①!C91+②!C91+③!C91+④!C91+⑤!C91+⑥!C91+⑦!C91+⑧!C91+⑨!C91,"-")</f>
        <v>0</v>
      </c>
      <c r="D89" s="11">
        <f>+IFERROR(①!D91+②!D91+③!D91+④!D91+⑤!D91+⑥!D91+⑦!D91+⑧!D91+⑨!D91,"-")</f>
        <v>0</v>
      </c>
      <c r="E89" s="11">
        <f>+IFERROR(①!E91+②!E91+③!E91+④!E91+⑤!E91+⑥!E91+⑦!E91+⑧!E91+⑨!E91,"-")</f>
        <v>0</v>
      </c>
      <c r="F89" s="11">
        <f>+IFERROR(①!F91+②!F91+③!F91+④!F91+⑤!F91+⑥!F91+⑦!F91+⑧!F91+⑨!F91,"-")</f>
        <v>0</v>
      </c>
      <c r="G89" s="11">
        <f>+IFERROR(①!G91+②!G91+③!G91+④!G91+⑤!G91+⑥!G91+⑦!G91+⑧!G91+⑨!G91,"-")</f>
        <v>0</v>
      </c>
      <c r="H89" s="11">
        <f>+IFERROR(①!H91+②!H91+③!H91+④!H91+⑤!H91+⑥!H91+⑦!H91+⑧!H91+⑨!H91,"-")</f>
        <v>0</v>
      </c>
      <c r="I89" s="11">
        <f>+IFERROR(①!I91+②!I91+③!I91+④!I91+⑤!I91+⑥!I91+⑦!I91+⑧!I91+⑨!I91,"-")</f>
        <v>0</v>
      </c>
      <c r="J89" s="11">
        <f>+IFERROR(①!J91+②!J91+③!J91+④!J91+⑤!J91+⑥!J91+⑦!J91+⑧!J91+⑨!J91,"-")</f>
        <v>0</v>
      </c>
      <c r="K89" s="11">
        <f>+IFERROR(①!K91+②!K91+③!K91+④!K91+⑤!K91+⑥!K91+⑦!K91+⑧!K91+⑨!K91,"-")</f>
        <v>0</v>
      </c>
      <c r="L89" s="11">
        <f>+IFERROR(①!R91+②!R91+③!R91+④!R91+⑤!R91+⑥!R91+⑦!R91+⑧!R91+⑨!R91,"-")</f>
        <v>0</v>
      </c>
      <c r="M89" s="11">
        <f>+IFERROR(①!S91+②!S91+③!S91+④!S91+⑤!S91+⑥!S91+⑦!S91+⑧!S91+⑨!S91,"-")</f>
        <v>0</v>
      </c>
      <c r="N89" s="11">
        <f>+IFERROR(①!T91+②!T91+③!T91+④!T91+⑤!T91+⑥!T91+⑦!T91+⑧!T91+⑨!T91,"-")</f>
        <v>0</v>
      </c>
      <c r="O89" s="11"/>
      <c r="P89" s="11">
        <f>+IFERROR(①!V91+②!V91+③!V91+④!V91+⑤!V91+⑥!V91+⑦!V91+⑧!V91+⑨!V91,"-")</f>
        <v>0</v>
      </c>
      <c r="Q89" s="121">
        <f t="shared" si="9"/>
        <v>0</v>
      </c>
      <c r="R89" s="122" t="str">
        <f t="shared" si="10"/>
        <v>-</v>
      </c>
      <c r="S89" s="122" t="str">
        <f t="shared" si="6"/>
        <v>-</v>
      </c>
      <c r="T89" s="122" t="str">
        <f t="shared" si="7"/>
        <v>-</v>
      </c>
      <c r="U89" s="122" t="str">
        <f t="shared" si="11"/>
        <v>-</v>
      </c>
      <c r="V89" s="121">
        <f t="shared" si="8"/>
        <v>0</v>
      </c>
    </row>
    <row r="90" spans="1:22" s="34" customFormat="1" hidden="1">
      <c r="A90" s="11">
        <f>'※さわらない　基本情報'!A87</f>
        <v>84</v>
      </c>
      <c r="B90" s="11">
        <f>'※さわらない　基本情報'!B87</f>
        <v>0</v>
      </c>
      <c r="C90" s="11">
        <f>+IFERROR(①!C92+②!C92+③!C92+④!C92+⑤!C92+⑥!C92+⑦!C92+⑧!C92+⑨!C92,"-")</f>
        <v>0</v>
      </c>
      <c r="D90" s="11">
        <f>+IFERROR(①!D92+②!D92+③!D92+④!D92+⑤!D92+⑥!D92+⑦!D92+⑧!D92+⑨!D92,"-")</f>
        <v>0</v>
      </c>
      <c r="E90" s="11">
        <f>+IFERROR(①!E92+②!E92+③!E92+④!E92+⑤!E92+⑥!E92+⑦!E92+⑧!E92+⑨!E92,"-")</f>
        <v>0</v>
      </c>
      <c r="F90" s="11">
        <f>+IFERROR(①!F92+②!F92+③!F92+④!F92+⑤!F92+⑥!F92+⑦!F92+⑧!F92+⑨!F92,"-")</f>
        <v>0</v>
      </c>
      <c r="G90" s="11">
        <f>+IFERROR(①!G92+②!G92+③!G92+④!G92+⑤!G92+⑥!G92+⑦!G92+⑧!G92+⑨!G92,"-")</f>
        <v>0</v>
      </c>
      <c r="H90" s="11">
        <f>+IFERROR(①!H92+②!H92+③!H92+④!H92+⑤!H92+⑥!H92+⑦!H92+⑧!H92+⑨!H92,"-")</f>
        <v>0</v>
      </c>
      <c r="I90" s="11">
        <f>+IFERROR(①!I92+②!I92+③!I92+④!I92+⑤!I92+⑥!I92+⑦!I92+⑧!I92+⑨!I92,"-")</f>
        <v>0</v>
      </c>
      <c r="J90" s="11">
        <f>+IFERROR(①!J92+②!J92+③!J92+④!J92+⑤!J92+⑥!J92+⑦!J92+⑧!J92+⑨!J92,"-")</f>
        <v>0</v>
      </c>
      <c r="K90" s="11">
        <f>+IFERROR(①!K92+②!K92+③!K92+④!K92+⑤!K92+⑥!K92+⑦!K92+⑧!K92+⑨!K92,"-")</f>
        <v>0</v>
      </c>
      <c r="L90" s="11">
        <f>+IFERROR(①!R92+②!R92+③!R92+④!R92+⑤!R92+⑥!R92+⑦!R92+⑧!R92+⑨!R92,"-")</f>
        <v>0</v>
      </c>
      <c r="M90" s="11">
        <f>+IFERROR(①!S92+②!S92+③!S92+④!S92+⑤!S92+⑥!S92+⑦!S92+⑧!S92+⑨!S92,"-")</f>
        <v>0</v>
      </c>
      <c r="N90" s="11">
        <f>+IFERROR(①!T92+②!T92+③!T92+④!T92+⑤!T92+⑥!T92+⑦!T92+⑧!T92+⑨!T92,"-")</f>
        <v>0</v>
      </c>
      <c r="O90" s="11"/>
      <c r="P90" s="11">
        <f>+IFERROR(①!V92+②!V92+③!V92+④!V92+⑤!V92+⑥!V92+⑦!V92+⑧!V92+⑨!V92,"-")</f>
        <v>0</v>
      </c>
      <c r="Q90" s="121">
        <f t="shared" si="9"/>
        <v>0</v>
      </c>
      <c r="R90" s="122" t="str">
        <f t="shared" si="10"/>
        <v>-</v>
      </c>
      <c r="S90" s="122" t="str">
        <f t="shared" si="6"/>
        <v>-</v>
      </c>
      <c r="T90" s="122" t="str">
        <f t="shared" si="7"/>
        <v>-</v>
      </c>
      <c r="U90" s="122" t="str">
        <f t="shared" si="11"/>
        <v>-</v>
      </c>
      <c r="V90" s="121">
        <f t="shared" si="8"/>
        <v>0</v>
      </c>
    </row>
    <row r="91" spans="1:22" s="34" customFormat="1" hidden="1">
      <c r="A91" s="11">
        <f>'※さわらない　基本情報'!A88</f>
        <v>85</v>
      </c>
      <c r="B91" s="11">
        <f>'※さわらない　基本情報'!B88</f>
        <v>0</v>
      </c>
      <c r="C91" s="11">
        <f>+IFERROR(①!C93+②!C93+③!C93+④!C93+⑤!C93+⑥!C93+⑦!C93+⑧!C93+⑨!C93,"-")</f>
        <v>0</v>
      </c>
      <c r="D91" s="11">
        <f>+IFERROR(①!D93+②!D93+③!D93+④!D93+⑤!D93+⑥!D93+⑦!D93+⑧!D93+⑨!D93,"-")</f>
        <v>0</v>
      </c>
      <c r="E91" s="11">
        <f>+IFERROR(①!E93+②!E93+③!E93+④!E93+⑤!E93+⑥!E93+⑦!E93+⑧!E93+⑨!E93,"-")</f>
        <v>0</v>
      </c>
      <c r="F91" s="11">
        <f>+IFERROR(①!F93+②!F93+③!F93+④!F93+⑤!F93+⑥!F93+⑦!F93+⑧!F93+⑨!F93,"-")</f>
        <v>0</v>
      </c>
      <c r="G91" s="11">
        <f>+IFERROR(①!G93+②!G93+③!G93+④!G93+⑤!G93+⑥!G93+⑦!G93+⑧!G93+⑨!G93,"-")</f>
        <v>0</v>
      </c>
      <c r="H91" s="11">
        <f>+IFERROR(①!H93+②!H93+③!H93+④!H93+⑤!H93+⑥!H93+⑦!H93+⑧!H93+⑨!H93,"-")</f>
        <v>0</v>
      </c>
      <c r="I91" s="11">
        <f>+IFERROR(①!I93+②!I93+③!I93+④!I93+⑤!I93+⑥!I93+⑦!I93+⑧!I93+⑨!I93,"-")</f>
        <v>0</v>
      </c>
      <c r="J91" s="11">
        <f>+IFERROR(①!J93+②!J93+③!J93+④!J93+⑤!J93+⑥!J93+⑦!J93+⑧!J93+⑨!J93,"-")</f>
        <v>0</v>
      </c>
      <c r="K91" s="11">
        <f>+IFERROR(①!K93+②!K93+③!K93+④!K93+⑤!K93+⑥!K93+⑦!K93+⑧!K93+⑨!K93,"-")</f>
        <v>0</v>
      </c>
      <c r="L91" s="11">
        <f>+IFERROR(①!R93+②!R93+③!R93+④!R93+⑤!R93+⑥!R93+⑦!R93+⑧!R93+⑨!R93,"-")</f>
        <v>0</v>
      </c>
      <c r="M91" s="11">
        <f>+IFERROR(①!S93+②!S93+③!S93+④!S93+⑤!S93+⑥!S93+⑦!S93+⑧!S93+⑨!S93,"-")</f>
        <v>0</v>
      </c>
      <c r="N91" s="11">
        <f>+IFERROR(①!T93+②!T93+③!T93+④!T93+⑤!T93+⑥!T93+⑦!T93+⑧!T93+⑨!T93,"-")</f>
        <v>0</v>
      </c>
      <c r="O91" s="11"/>
      <c r="P91" s="11">
        <f>+IFERROR(①!V93+②!V93+③!V93+④!V93+⑤!V93+⑥!V93+⑦!V93+⑧!V93+⑨!V93,"-")</f>
        <v>0</v>
      </c>
      <c r="Q91" s="121">
        <f t="shared" si="9"/>
        <v>0</v>
      </c>
      <c r="R91" s="122" t="str">
        <f t="shared" si="10"/>
        <v>-</v>
      </c>
      <c r="S91" s="122" t="str">
        <f t="shared" si="6"/>
        <v>-</v>
      </c>
      <c r="T91" s="122" t="str">
        <f t="shared" si="7"/>
        <v>-</v>
      </c>
      <c r="U91" s="122" t="str">
        <f t="shared" si="11"/>
        <v>-</v>
      </c>
      <c r="V91" s="121">
        <f t="shared" si="8"/>
        <v>0</v>
      </c>
    </row>
    <row r="92" spans="1:22" s="34" customFormat="1" hidden="1">
      <c r="A92" s="11">
        <f>'※さわらない　基本情報'!A89</f>
        <v>86</v>
      </c>
      <c r="B92" s="11">
        <f>'※さわらない　基本情報'!B89</f>
        <v>0</v>
      </c>
      <c r="C92" s="11">
        <f>+IFERROR(①!C94+②!C94+③!C94+④!C94+⑤!C94+⑥!C94+⑦!C94+⑧!C94+⑨!C94,"-")</f>
        <v>0</v>
      </c>
      <c r="D92" s="11">
        <f>+IFERROR(①!D94+②!D94+③!D94+④!D94+⑤!D94+⑥!D94+⑦!D94+⑧!D94+⑨!D94,"-")</f>
        <v>0</v>
      </c>
      <c r="E92" s="11">
        <f>+IFERROR(①!E94+②!E94+③!E94+④!E94+⑤!E94+⑥!E94+⑦!E94+⑧!E94+⑨!E94,"-")</f>
        <v>0</v>
      </c>
      <c r="F92" s="11">
        <f>+IFERROR(①!F94+②!F94+③!F94+④!F94+⑤!F94+⑥!F94+⑦!F94+⑧!F94+⑨!F94,"-")</f>
        <v>0</v>
      </c>
      <c r="G92" s="11">
        <f>+IFERROR(①!G94+②!G94+③!G94+④!G94+⑤!G94+⑥!G94+⑦!G94+⑧!G94+⑨!G94,"-")</f>
        <v>0</v>
      </c>
      <c r="H92" s="11">
        <f>+IFERROR(①!H94+②!H94+③!H94+④!H94+⑤!H94+⑥!H94+⑦!H94+⑧!H94+⑨!H94,"-")</f>
        <v>0</v>
      </c>
      <c r="I92" s="11">
        <f>+IFERROR(①!I94+②!I94+③!I94+④!I94+⑤!I94+⑥!I94+⑦!I94+⑧!I94+⑨!I94,"-")</f>
        <v>0</v>
      </c>
      <c r="J92" s="11">
        <f>+IFERROR(①!J94+②!J94+③!J94+④!J94+⑤!J94+⑥!J94+⑦!J94+⑧!J94+⑨!J94,"-")</f>
        <v>0</v>
      </c>
      <c r="K92" s="11">
        <f>+IFERROR(①!K94+②!K94+③!K94+④!K94+⑤!K94+⑥!K94+⑦!K94+⑧!K94+⑨!K94,"-")</f>
        <v>0</v>
      </c>
      <c r="L92" s="11">
        <f>+IFERROR(①!R94+②!R94+③!R94+④!R94+⑤!R94+⑥!R94+⑦!R94+⑧!R94+⑨!R94,"-")</f>
        <v>0</v>
      </c>
      <c r="M92" s="11">
        <f>+IFERROR(①!S94+②!S94+③!S94+④!S94+⑤!S94+⑥!S94+⑦!S94+⑧!S94+⑨!S94,"-")</f>
        <v>0</v>
      </c>
      <c r="N92" s="11">
        <f>+IFERROR(①!T94+②!T94+③!T94+④!T94+⑤!T94+⑥!T94+⑦!T94+⑧!T94+⑨!T94,"-")</f>
        <v>0</v>
      </c>
      <c r="O92" s="11"/>
      <c r="P92" s="11">
        <f>+IFERROR(①!V94+②!V94+③!V94+④!V94+⑤!V94+⑥!V94+⑦!V94+⑧!V94+⑨!V94,"-")</f>
        <v>0</v>
      </c>
      <c r="Q92" s="121">
        <f t="shared" si="9"/>
        <v>0</v>
      </c>
      <c r="R92" s="122" t="str">
        <f t="shared" si="10"/>
        <v>-</v>
      </c>
      <c r="S92" s="122" t="str">
        <f t="shared" si="6"/>
        <v>-</v>
      </c>
      <c r="T92" s="122" t="str">
        <f t="shared" si="7"/>
        <v>-</v>
      </c>
      <c r="U92" s="122" t="str">
        <f t="shared" si="11"/>
        <v>-</v>
      </c>
      <c r="V92" s="121">
        <f t="shared" si="8"/>
        <v>0</v>
      </c>
    </row>
    <row r="93" spans="1:22" s="34" customFormat="1" hidden="1">
      <c r="A93" s="11">
        <f>'※さわらない　基本情報'!A90</f>
        <v>87</v>
      </c>
      <c r="B93" s="11">
        <f>'※さわらない　基本情報'!B90</f>
        <v>0</v>
      </c>
      <c r="C93" s="11">
        <f>+IFERROR(①!C95+②!C95+③!C95+④!C95+⑤!C95+⑥!C95+⑦!C95+⑧!C95+⑨!C95,"-")</f>
        <v>0</v>
      </c>
      <c r="D93" s="11">
        <f>+IFERROR(①!D95+②!D95+③!D95+④!D95+⑤!D95+⑥!D95+⑦!D95+⑧!D95+⑨!D95,"-")</f>
        <v>0</v>
      </c>
      <c r="E93" s="11">
        <f>+IFERROR(①!E95+②!E95+③!E95+④!E95+⑤!E95+⑥!E95+⑦!E95+⑧!E95+⑨!E95,"-")</f>
        <v>0</v>
      </c>
      <c r="F93" s="11">
        <f>+IFERROR(①!F95+②!F95+③!F95+④!F95+⑤!F95+⑥!F95+⑦!F95+⑧!F95+⑨!F95,"-")</f>
        <v>0</v>
      </c>
      <c r="G93" s="11">
        <f>+IFERROR(①!G95+②!G95+③!G95+④!G95+⑤!G95+⑥!G95+⑦!G95+⑧!G95+⑨!G95,"-")</f>
        <v>0</v>
      </c>
      <c r="H93" s="11">
        <f>+IFERROR(①!H95+②!H95+③!H95+④!H95+⑤!H95+⑥!H95+⑦!H95+⑧!H95+⑨!H95,"-")</f>
        <v>0</v>
      </c>
      <c r="I93" s="11">
        <f>+IFERROR(①!I95+②!I95+③!I95+④!I95+⑤!I95+⑥!I95+⑦!I95+⑧!I95+⑨!I95,"-")</f>
        <v>0</v>
      </c>
      <c r="J93" s="11">
        <f>+IFERROR(①!J95+②!J95+③!J95+④!J95+⑤!J95+⑥!J95+⑦!J95+⑧!J95+⑨!J95,"-")</f>
        <v>0</v>
      </c>
      <c r="K93" s="11">
        <f>+IFERROR(①!K95+②!K95+③!K95+④!K95+⑤!K95+⑥!K95+⑦!K95+⑧!K95+⑨!K95,"-")</f>
        <v>0</v>
      </c>
      <c r="L93" s="11">
        <f>+IFERROR(①!R95+②!R95+③!R95+④!R95+⑤!R95+⑥!R95+⑦!R95+⑧!R95+⑨!R95,"-")</f>
        <v>0</v>
      </c>
      <c r="M93" s="11">
        <f>+IFERROR(①!S95+②!S95+③!S95+④!S95+⑤!S95+⑥!S95+⑦!S95+⑧!S95+⑨!S95,"-")</f>
        <v>0</v>
      </c>
      <c r="N93" s="11">
        <f>+IFERROR(①!T95+②!T95+③!T95+④!T95+⑤!T95+⑥!T95+⑦!T95+⑧!T95+⑨!T95,"-")</f>
        <v>0</v>
      </c>
      <c r="O93" s="11"/>
      <c r="P93" s="11">
        <f>+IFERROR(①!V95+②!V95+③!V95+④!V95+⑤!V95+⑥!V95+⑦!V95+⑧!V95+⑨!V95,"-")</f>
        <v>0</v>
      </c>
      <c r="Q93" s="121">
        <f t="shared" si="9"/>
        <v>0</v>
      </c>
      <c r="R93" s="122" t="str">
        <f t="shared" si="10"/>
        <v>-</v>
      </c>
      <c r="S93" s="122" t="str">
        <f t="shared" si="6"/>
        <v>-</v>
      </c>
      <c r="T93" s="122" t="str">
        <f t="shared" si="7"/>
        <v>-</v>
      </c>
      <c r="U93" s="122" t="str">
        <f t="shared" si="11"/>
        <v>-</v>
      </c>
      <c r="V93" s="121">
        <f t="shared" si="8"/>
        <v>0</v>
      </c>
    </row>
    <row r="94" spans="1:22" s="34" customFormat="1" hidden="1">
      <c r="A94" s="11">
        <f>'※さわらない　基本情報'!A91</f>
        <v>88</v>
      </c>
      <c r="B94" s="11">
        <f>'※さわらない　基本情報'!B91</f>
        <v>0</v>
      </c>
      <c r="C94" s="11">
        <f>+IFERROR(①!C96+②!C96+③!C96+④!C96+⑤!C96+⑥!C96+⑦!C96+⑧!C96+⑨!C96,"-")</f>
        <v>0</v>
      </c>
      <c r="D94" s="11">
        <f>+IFERROR(①!D96+②!D96+③!D96+④!D96+⑤!D96+⑥!D96+⑦!D96+⑧!D96+⑨!D96,"-")</f>
        <v>0</v>
      </c>
      <c r="E94" s="11">
        <f>+IFERROR(①!E96+②!E96+③!E96+④!E96+⑤!E96+⑥!E96+⑦!E96+⑧!E96+⑨!E96,"-")</f>
        <v>0</v>
      </c>
      <c r="F94" s="11">
        <f>+IFERROR(①!F96+②!F96+③!F96+④!F96+⑤!F96+⑥!F96+⑦!F96+⑧!F96+⑨!F96,"-")</f>
        <v>0</v>
      </c>
      <c r="G94" s="11">
        <f>+IFERROR(①!G96+②!G96+③!G96+④!G96+⑤!G96+⑥!G96+⑦!G96+⑧!G96+⑨!G96,"-")</f>
        <v>0</v>
      </c>
      <c r="H94" s="11">
        <f>+IFERROR(①!H96+②!H96+③!H96+④!H96+⑤!H96+⑥!H96+⑦!H96+⑧!H96+⑨!H96,"-")</f>
        <v>0</v>
      </c>
      <c r="I94" s="11">
        <f>+IFERROR(①!I96+②!I96+③!I96+④!I96+⑤!I96+⑥!I96+⑦!I96+⑧!I96+⑨!I96,"-")</f>
        <v>0</v>
      </c>
      <c r="J94" s="11">
        <f>+IFERROR(①!J96+②!J96+③!J96+④!J96+⑤!J96+⑥!J96+⑦!J96+⑧!J96+⑨!J96,"-")</f>
        <v>0</v>
      </c>
      <c r="K94" s="11">
        <f>+IFERROR(①!K96+②!K96+③!K96+④!K96+⑤!K96+⑥!K96+⑦!K96+⑧!K96+⑨!K96,"-")</f>
        <v>0</v>
      </c>
      <c r="L94" s="11">
        <f>+IFERROR(①!R96+②!R96+③!R96+④!R96+⑤!R96+⑥!R96+⑦!R96+⑧!R96+⑨!R96,"-")</f>
        <v>0</v>
      </c>
      <c r="M94" s="11">
        <f>+IFERROR(①!S96+②!S96+③!S96+④!S96+⑤!S96+⑥!S96+⑦!S96+⑧!S96+⑨!S96,"-")</f>
        <v>0</v>
      </c>
      <c r="N94" s="11">
        <f>+IFERROR(①!T96+②!T96+③!T96+④!T96+⑤!T96+⑥!T96+⑦!T96+⑧!T96+⑨!T96,"-")</f>
        <v>0</v>
      </c>
      <c r="O94" s="11"/>
      <c r="P94" s="11">
        <f>+IFERROR(①!V96+②!V96+③!V96+④!V96+⑤!V96+⑥!V96+⑦!V96+⑧!V96+⑨!V96,"-")</f>
        <v>0</v>
      </c>
      <c r="Q94" s="121">
        <f t="shared" si="9"/>
        <v>0</v>
      </c>
      <c r="R94" s="122" t="str">
        <f t="shared" si="10"/>
        <v>-</v>
      </c>
      <c r="S94" s="122" t="str">
        <f t="shared" si="6"/>
        <v>-</v>
      </c>
      <c r="T94" s="122" t="str">
        <f t="shared" si="7"/>
        <v>-</v>
      </c>
      <c r="U94" s="122" t="str">
        <f t="shared" si="11"/>
        <v>-</v>
      </c>
      <c r="V94" s="121">
        <f t="shared" si="8"/>
        <v>0</v>
      </c>
    </row>
    <row r="95" spans="1:22" s="34" customFormat="1" hidden="1">
      <c r="A95" s="11">
        <f>'※さわらない　基本情報'!A92</f>
        <v>89</v>
      </c>
      <c r="B95" s="11">
        <f>'※さわらない　基本情報'!B92</f>
        <v>0</v>
      </c>
      <c r="C95" s="11">
        <f>+IFERROR(①!C97+②!C97+③!C97+④!C97+⑤!C97+⑥!C97+⑦!C97+⑧!C97+⑨!C97,"-")</f>
        <v>0</v>
      </c>
      <c r="D95" s="11">
        <f>+IFERROR(①!D97+②!D97+③!D97+④!D97+⑤!D97+⑥!D97+⑦!D97+⑧!D97+⑨!D97,"-")</f>
        <v>0</v>
      </c>
      <c r="E95" s="11">
        <f>+IFERROR(①!E97+②!E97+③!E97+④!E97+⑤!E97+⑥!E97+⑦!E97+⑧!E97+⑨!E97,"-")</f>
        <v>0</v>
      </c>
      <c r="F95" s="11">
        <f>+IFERROR(①!F97+②!F97+③!F97+④!F97+⑤!F97+⑥!F97+⑦!F97+⑧!F97+⑨!F97,"-")</f>
        <v>0</v>
      </c>
      <c r="G95" s="11">
        <f>+IFERROR(①!G97+②!G97+③!G97+④!G97+⑤!G97+⑥!G97+⑦!G97+⑧!G97+⑨!G97,"-")</f>
        <v>0</v>
      </c>
      <c r="H95" s="11">
        <f>+IFERROR(①!H97+②!H97+③!H97+④!H97+⑤!H97+⑥!H97+⑦!H97+⑧!H97+⑨!H97,"-")</f>
        <v>0</v>
      </c>
      <c r="I95" s="11">
        <f>+IFERROR(①!I97+②!I97+③!I97+④!I97+⑤!I97+⑥!I97+⑦!I97+⑧!I97+⑨!I97,"-")</f>
        <v>0</v>
      </c>
      <c r="J95" s="11">
        <f>+IFERROR(①!J97+②!J97+③!J97+④!J97+⑤!J97+⑥!J97+⑦!J97+⑧!J97+⑨!J97,"-")</f>
        <v>0</v>
      </c>
      <c r="K95" s="11">
        <f>+IFERROR(①!K97+②!K97+③!K97+④!K97+⑤!K97+⑥!K97+⑦!K97+⑧!K97+⑨!K97,"-")</f>
        <v>0</v>
      </c>
      <c r="L95" s="11">
        <f>+IFERROR(①!R97+②!R97+③!R97+④!R97+⑤!R97+⑥!R97+⑦!R97+⑧!R97+⑨!R97,"-")</f>
        <v>0</v>
      </c>
      <c r="M95" s="11">
        <f>+IFERROR(①!S97+②!S97+③!S97+④!S97+⑤!S97+⑥!S97+⑦!S97+⑧!S97+⑨!S97,"-")</f>
        <v>0</v>
      </c>
      <c r="N95" s="11">
        <f>+IFERROR(①!T97+②!T97+③!T97+④!T97+⑤!T97+⑥!T97+⑦!T97+⑧!T97+⑨!T97,"-")</f>
        <v>0</v>
      </c>
      <c r="O95" s="11"/>
      <c r="P95" s="11">
        <f>+IFERROR(①!V97+②!V97+③!V97+④!V97+⑤!V97+⑥!V97+⑦!V97+⑧!V97+⑨!V97,"-")</f>
        <v>0</v>
      </c>
      <c r="Q95" s="121">
        <f t="shared" si="9"/>
        <v>0</v>
      </c>
      <c r="R95" s="122" t="str">
        <f t="shared" si="10"/>
        <v>-</v>
      </c>
      <c r="S95" s="122" t="str">
        <f t="shared" si="6"/>
        <v>-</v>
      </c>
      <c r="T95" s="122" t="str">
        <f t="shared" si="7"/>
        <v>-</v>
      </c>
      <c r="U95" s="122" t="str">
        <f t="shared" si="11"/>
        <v>-</v>
      </c>
      <c r="V95" s="121">
        <f t="shared" si="8"/>
        <v>0</v>
      </c>
    </row>
    <row r="96" spans="1:22" s="34" customFormat="1" hidden="1">
      <c r="A96" s="11">
        <f>'※さわらない　基本情報'!A93</f>
        <v>90</v>
      </c>
      <c r="B96" s="11">
        <f>'※さわらない　基本情報'!B93</f>
        <v>0</v>
      </c>
      <c r="C96" s="11">
        <f>+IFERROR(①!C98+②!C98+③!C98+④!C98+⑤!C98+⑥!C98+⑦!C98+⑧!C98+⑨!C98,"-")</f>
        <v>0</v>
      </c>
      <c r="D96" s="11">
        <f>+IFERROR(①!D98+②!D98+③!D98+④!D98+⑤!D98+⑥!D98+⑦!D98+⑧!D98+⑨!D98,"-")</f>
        <v>0</v>
      </c>
      <c r="E96" s="11">
        <f>+IFERROR(①!E98+②!E98+③!E98+④!E98+⑤!E98+⑥!E98+⑦!E98+⑧!E98+⑨!E98,"-")</f>
        <v>0</v>
      </c>
      <c r="F96" s="11">
        <f>+IFERROR(①!F98+②!F98+③!F98+④!F98+⑤!F98+⑥!F98+⑦!F98+⑧!F98+⑨!F98,"-")</f>
        <v>0</v>
      </c>
      <c r="G96" s="11">
        <f>+IFERROR(①!G98+②!G98+③!G98+④!G98+⑤!G98+⑥!G98+⑦!G98+⑧!G98+⑨!G98,"-")</f>
        <v>0</v>
      </c>
      <c r="H96" s="11">
        <f>+IFERROR(①!H98+②!H98+③!H98+④!H98+⑤!H98+⑥!H98+⑦!H98+⑧!H98+⑨!H98,"-")</f>
        <v>0</v>
      </c>
      <c r="I96" s="11">
        <f>+IFERROR(①!I98+②!I98+③!I98+④!I98+⑤!I98+⑥!I98+⑦!I98+⑧!I98+⑨!I98,"-")</f>
        <v>0</v>
      </c>
      <c r="J96" s="11">
        <f>+IFERROR(①!J98+②!J98+③!J98+④!J98+⑤!J98+⑥!J98+⑦!J98+⑧!J98+⑨!J98,"-")</f>
        <v>0</v>
      </c>
      <c r="K96" s="11">
        <f>+IFERROR(①!K98+②!K98+③!K98+④!K98+⑤!K98+⑥!K98+⑦!K98+⑧!K98+⑨!K98,"-")</f>
        <v>0</v>
      </c>
      <c r="L96" s="11">
        <f>+IFERROR(①!R98+②!R98+③!R98+④!R98+⑤!R98+⑥!R98+⑦!R98+⑧!R98+⑨!R98,"-")</f>
        <v>0</v>
      </c>
      <c r="M96" s="11">
        <f>+IFERROR(①!S98+②!S98+③!S98+④!S98+⑤!S98+⑥!S98+⑦!S98+⑧!S98+⑨!S98,"-")</f>
        <v>0</v>
      </c>
      <c r="N96" s="11">
        <f>+IFERROR(①!T98+②!T98+③!T98+④!T98+⑤!T98+⑥!T98+⑦!T98+⑧!T98+⑨!T98,"-")</f>
        <v>0</v>
      </c>
      <c r="O96" s="11"/>
      <c r="P96" s="11">
        <f>+IFERROR(①!V98+②!V98+③!V98+④!V98+⑤!V98+⑥!V98+⑦!V98+⑧!V98+⑨!V98,"-")</f>
        <v>0</v>
      </c>
      <c r="Q96" s="121">
        <f t="shared" si="9"/>
        <v>0</v>
      </c>
      <c r="R96" s="122" t="str">
        <f t="shared" si="10"/>
        <v>-</v>
      </c>
      <c r="S96" s="122" t="str">
        <f t="shared" si="6"/>
        <v>-</v>
      </c>
      <c r="T96" s="122" t="str">
        <f t="shared" si="7"/>
        <v>-</v>
      </c>
      <c r="U96" s="122" t="str">
        <f t="shared" si="11"/>
        <v>-</v>
      </c>
      <c r="V96" s="121">
        <f t="shared" si="8"/>
        <v>0</v>
      </c>
    </row>
    <row r="97" spans="1:22" s="34" customFormat="1" hidden="1">
      <c r="A97" s="11">
        <f>'※さわらない　基本情報'!A94</f>
        <v>91</v>
      </c>
      <c r="B97" s="11">
        <f>'※さわらない　基本情報'!B94</f>
        <v>0</v>
      </c>
      <c r="C97" s="11">
        <f>+IFERROR(①!C99+②!C99+③!C99+④!C99+⑤!C99+⑥!C99+⑦!C99+⑧!C99+⑨!C99,"-")</f>
        <v>0</v>
      </c>
      <c r="D97" s="11">
        <f>+IFERROR(①!D99+②!D99+③!D99+④!D99+⑤!D99+⑥!D99+⑦!D99+⑧!D99+⑨!D99,"-")</f>
        <v>0</v>
      </c>
      <c r="E97" s="11">
        <f>+IFERROR(①!E99+②!E99+③!E99+④!E99+⑤!E99+⑥!E99+⑦!E99+⑧!E99+⑨!E99,"-")</f>
        <v>0</v>
      </c>
      <c r="F97" s="11">
        <f>+IFERROR(①!F99+②!F99+③!F99+④!F99+⑤!F99+⑥!F99+⑦!F99+⑧!F99+⑨!F99,"-")</f>
        <v>0</v>
      </c>
      <c r="G97" s="11">
        <f>+IFERROR(①!G99+②!G99+③!G99+④!G99+⑤!G99+⑥!G99+⑦!G99+⑧!G99+⑨!G99,"-")</f>
        <v>0</v>
      </c>
      <c r="H97" s="11">
        <f>+IFERROR(①!H99+②!H99+③!H99+④!H99+⑤!H99+⑥!H99+⑦!H99+⑧!H99+⑨!H99,"-")</f>
        <v>0</v>
      </c>
      <c r="I97" s="11">
        <f>+IFERROR(①!I99+②!I99+③!I99+④!I99+⑤!I99+⑥!I99+⑦!I99+⑧!I99+⑨!I99,"-")</f>
        <v>0</v>
      </c>
      <c r="J97" s="11">
        <f>+IFERROR(①!J99+②!J99+③!J99+④!J99+⑤!J99+⑥!J99+⑦!J99+⑧!J99+⑨!J99,"-")</f>
        <v>0</v>
      </c>
      <c r="K97" s="11">
        <f>+IFERROR(①!K99+②!K99+③!K99+④!K99+⑤!K99+⑥!K99+⑦!K99+⑧!K99+⑨!K99,"-")</f>
        <v>0</v>
      </c>
      <c r="L97" s="11">
        <f>+IFERROR(①!R99+②!R99+③!R99+④!R99+⑤!R99+⑥!R99+⑦!R99+⑧!R99+⑨!R99,"-")</f>
        <v>0</v>
      </c>
      <c r="M97" s="11">
        <f>+IFERROR(①!S99+②!S99+③!S99+④!S99+⑤!S99+⑥!S99+⑦!S99+⑧!S99+⑨!S99,"-")</f>
        <v>0</v>
      </c>
      <c r="N97" s="11">
        <f>+IFERROR(①!T99+②!T99+③!T99+④!T99+⑤!T99+⑥!T99+⑦!T99+⑧!T99+⑨!T99,"-")</f>
        <v>0</v>
      </c>
      <c r="O97" s="11"/>
      <c r="P97" s="11">
        <f>+IFERROR(①!V99+②!V99+③!V99+④!V99+⑤!V99+⑥!V99+⑦!V99+⑧!V99+⑨!V99,"-")</f>
        <v>0</v>
      </c>
      <c r="Q97" s="121">
        <f t="shared" si="9"/>
        <v>0</v>
      </c>
      <c r="R97" s="122" t="str">
        <f t="shared" si="10"/>
        <v>-</v>
      </c>
      <c r="S97" s="122" t="str">
        <f t="shared" si="6"/>
        <v>-</v>
      </c>
      <c r="T97" s="122" t="str">
        <f t="shared" si="7"/>
        <v>-</v>
      </c>
      <c r="U97" s="122" t="str">
        <f t="shared" si="11"/>
        <v>-</v>
      </c>
      <c r="V97" s="121">
        <f t="shared" si="8"/>
        <v>0</v>
      </c>
    </row>
    <row r="98" spans="1:22" s="34" customFormat="1" hidden="1">
      <c r="A98" s="11">
        <f>'※さわらない　基本情報'!A95</f>
        <v>92</v>
      </c>
      <c r="B98" s="11">
        <f>'※さわらない　基本情報'!B95</f>
        <v>0</v>
      </c>
      <c r="C98" s="11">
        <f>+IFERROR(①!C100+②!C100+③!C100+④!C100+⑤!C100+⑥!C100+⑦!C100+⑧!C100+⑨!C100,"-")</f>
        <v>0</v>
      </c>
      <c r="D98" s="11">
        <f>+IFERROR(①!D100+②!D100+③!D100+④!D100+⑤!D100+⑥!D100+⑦!D100+⑧!D100+⑨!D100,"-")</f>
        <v>0</v>
      </c>
      <c r="E98" s="11">
        <f>+IFERROR(①!E100+②!E100+③!E100+④!E100+⑤!E100+⑥!E100+⑦!E100+⑧!E100+⑨!E100,"-")</f>
        <v>0</v>
      </c>
      <c r="F98" s="11">
        <f>+IFERROR(①!F100+②!F100+③!F100+④!F100+⑤!F100+⑥!F100+⑦!F100+⑧!F100+⑨!F100,"-")</f>
        <v>0</v>
      </c>
      <c r="G98" s="11">
        <f>+IFERROR(①!G100+②!G100+③!G100+④!G100+⑤!G100+⑥!G100+⑦!G100+⑧!G100+⑨!G100,"-")</f>
        <v>0</v>
      </c>
      <c r="H98" s="11">
        <f>+IFERROR(①!H100+②!H100+③!H100+④!H100+⑤!H100+⑥!H100+⑦!H100+⑧!H100+⑨!H100,"-")</f>
        <v>0</v>
      </c>
      <c r="I98" s="11">
        <f>+IFERROR(①!I100+②!I100+③!I100+④!I100+⑤!I100+⑥!I100+⑦!I100+⑧!I100+⑨!I100,"-")</f>
        <v>0</v>
      </c>
      <c r="J98" s="11">
        <f>+IFERROR(①!J100+②!J100+③!J100+④!J100+⑤!J100+⑥!J100+⑦!J100+⑧!J100+⑨!J100,"-")</f>
        <v>0</v>
      </c>
      <c r="K98" s="11">
        <f>+IFERROR(①!K100+②!K100+③!K100+④!K100+⑤!K100+⑥!K100+⑦!K100+⑧!K100+⑨!K100,"-")</f>
        <v>0</v>
      </c>
      <c r="L98" s="11">
        <f>+IFERROR(①!R100+②!R100+③!R100+④!R100+⑤!R100+⑥!R100+⑦!R100+⑧!R100+⑨!R100,"-")</f>
        <v>0</v>
      </c>
      <c r="M98" s="11">
        <f>+IFERROR(①!S100+②!S100+③!S100+④!S100+⑤!S100+⑥!S100+⑦!S100+⑧!S100+⑨!S100,"-")</f>
        <v>0</v>
      </c>
      <c r="N98" s="11">
        <f>+IFERROR(①!T100+②!T100+③!T100+④!T100+⑤!T100+⑥!T100+⑦!T100+⑧!T100+⑨!T100,"-")</f>
        <v>0</v>
      </c>
      <c r="O98" s="11"/>
      <c r="P98" s="11">
        <f>+IFERROR(①!V100+②!V100+③!V100+④!V100+⑤!V100+⑥!V100+⑦!V100+⑧!V100+⑨!V100,"-")</f>
        <v>0</v>
      </c>
      <c r="Q98" s="121">
        <f t="shared" si="9"/>
        <v>0</v>
      </c>
      <c r="R98" s="122" t="str">
        <f t="shared" si="10"/>
        <v>-</v>
      </c>
      <c r="S98" s="122" t="str">
        <f t="shared" si="6"/>
        <v>-</v>
      </c>
      <c r="T98" s="122" t="str">
        <f t="shared" si="7"/>
        <v>-</v>
      </c>
      <c r="U98" s="122" t="str">
        <f t="shared" si="11"/>
        <v>-</v>
      </c>
      <c r="V98" s="121">
        <f t="shared" si="8"/>
        <v>0</v>
      </c>
    </row>
    <row r="99" spans="1:22" s="34" customFormat="1" hidden="1">
      <c r="A99" s="11">
        <f>'※さわらない　基本情報'!A96</f>
        <v>93</v>
      </c>
      <c r="B99" s="11">
        <f>'※さわらない　基本情報'!B96</f>
        <v>0</v>
      </c>
      <c r="C99" s="11">
        <f>+IFERROR(①!C101+②!C101+③!C101+④!C101+⑤!C101+⑥!C101+⑦!C101+⑧!C101+⑨!C101,"-")</f>
        <v>0</v>
      </c>
      <c r="D99" s="11">
        <f>+IFERROR(①!D101+②!D101+③!D101+④!D101+⑤!D101+⑥!D101+⑦!D101+⑧!D101+⑨!D101,"-")</f>
        <v>0</v>
      </c>
      <c r="E99" s="11">
        <f>+IFERROR(①!E101+②!E101+③!E101+④!E101+⑤!E101+⑥!E101+⑦!E101+⑧!E101+⑨!E101,"-")</f>
        <v>0</v>
      </c>
      <c r="F99" s="11">
        <f>+IFERROR(①!F101+②!F101+③!F101+④!F101+⑤!F101+⑥!F101+⑦!F101+⑧!F101+⑨!F101,"-")</f>
        <v>0</v>
      </c>
      <c r="G99" s="11">
        <f>+IFERROR(①!G101+②!G101+③!G101+④!G101+⑤!G101+⑥!G101+⑦!G101+⑧!G101+⑨!G101,"-")</f>
        <v>0</v>
      </c>
      <c r="H99" s="11">
        <f>+IFERROR(①!H101+②!H101+③!H101+④!H101+⑤!H101+⑥!H101+⑦!H101+⑧!H101+⑨!H101,"-")</f>
        <v>0</v>
      </c>
      <c r="I99" s="11">
        <f>+IFERROR(①!I101+②!I101+③!I101+④!I101+⑤!I101+⑥!I101+⑦!I101+⑧!I101+⑨!I101,"-")</f>
        <v>0</v>
      </c>
      <c r="J99" s="11">
        <f>+IFERROR(①!J101+②!J101+③!J101+④!J101+⑤!J101+⑥!J101+⑦!J101+⑧!J101+⑨!J101,"-")</f>
        <v>0</v>
      </c>
      <c r="K99" s="11">
        <f>+IFERROR(①!K101+②!K101+③!K101+④!K101+⑤!K101+⑥!K101+⑦!K101+⑧!K101+⑨!K101,"-")</f>
        <v>0</v>
      </c>
      <c r="L99" s="11">
        <f>+IFERROR(①!R101+②!R101+③!R101+④!R101+⑤!R101+⑥!R101+⑦!R101+⑧!R101+⑨!R101,"-")</f>
        <v>0</v>
      </c>
      <c r="M99" s="11">
        <f>+IFERROR(①!S101+②!S101+③!S101+④!S101+⑤!S101+⑥!S101+⑦!S101+⑧!S101+⑨!S101,"-")</f>
        <v>0</v>
      </c>
      <c r="N99" s="11">
        <f>+IFERROR(①!T101+②!T101+③!T101+④!T101+⑤!T101+⑥!T101+⑦!T101+⑧!T101+⑨!T101,"-")</f>
        <v>0</v>
      </c>
      <c r="O99" s="11"/>
      <c r="P99" s="11">
        <f>+IFERROR(①!V101+②!V101+③!V101+④!V101+⑤!V101+⑥!V101+⑦!V101+⑧!V101+⑨!V101,"-")</f>
        <v>0</v>
      </c>
      <c r="Q99" s="121">
        <f t="shared" si="9"/>
        <v>0</v>
      </c>
      <c r="R99" s="122" t="str">
        <f t="shared" si="10"/>
        <v>-</v>
      </c>
      <c r="S99" s="122" t="str">
        <f t="shared" si="6"/>
        <v>-</v>
      </c>
      <c r="T99" s="122" t="str">
        <f t="shared" si="7"/>
        <v>-</v>
      </c>
      <c r="U99" s="122" t="str">
        <f t="shared" si="11"/>
        <v>-</v>
      </c>
      <c r="V99" s="121">
        <f t="shared" si="8"/>
        <v>0</v>
      </c>
    </row>
    <row r="100" spans="1:22" s="34" customFormat="1" hidden="1">
      <c r="A100" s="11">
        <f>'※さわらない　基本情報'!A97</f>
        <v>94</v>
      </c>
      <c r="B100" s="11">
        <f>'※さわらない　基本情報'!B97</f>
        <v>0</v>
      </c>
      <c r="C100" s="11">
        <f>+IFERROR(①!C102+②!C102+③!C102+④!C102+⑤!C102+⑥!C102+⑦!C102+⑧!C102+⑨!C102,"-")</f>
        <v>0</v>
      </c>
      <c r="D100" s="11">
        <f>+IFERROR(①!D102+②!D102+③!D102+④!D102+⑤!D102+⑥!D102+⑦!D102+⑧!D102+⑨!D102,"-")</f>
        <v>0</v>
      </c>
      <c r="E100" s="11">
        <f>+IFERROR(①!E102+②!E102+③!E102+④!E102+⑤!E102+⑥!E102+⑦!E102+⑧!E102+⑨!E102,"-")</f>
        <v>0</v>
      </c>
      <c r="F100" s="11">
        <f>+IFERROR(①!F102+②!F102+③!F102+④!F102+⑤!F102+⑥!F102+⑦!F102+⑧!F102+⑨!F102,"-")</f>
        <v>0</v>
      </c>
      <c r="G100" s="11">
        <f>+IFERROR(①!G102+②!G102+③!G102+④!G102+⑤!G102+⑥!G102+⑦!G102+⑧!G102+⑨!G102,"-")</f>
        <v>0</v>
      </c>
      <c r="H100" s="11">
        <f>+IFERROR(①!H102+②!H102+③!H102+④!H102+⑤!H102+⑥!H102+⑦!H102+⑧!H102+⑨!H102,"-")</f>
        <v>0</v>
      </c>
      <c r="I100" s="11">
        <f>+IFERROR(①!I102+②!I102+③!I102+④!I102+⑤!I102+⑥!I102+⑦!I102+⑧!I102+⑨!I102,"-")</f>
        <v>0</v>
      </c>
      <c r="J100" s="11">
        <f>+IFERROR(①!J102+②!J102+③!J102+④!J102+⑤!J102+⑥!J102+⑦!J102+⑧!J102+⑨!J102,"-")</f>
        <v>0</v>
      </c>
      <c r="K100" s="11">
        <f>+IFERROR(①!K102+②!K102+③!K102+④!K102+⑤!K102+⑥!K102+⑦!K102+⑧!K102+⑨!K102,"-")</f>
        <v>0</v>
      </c>
      <c r="L100" s="11">
        <f>+IFERROR(①!R102+②!R102+③!R102+④!R102+⑤!R102+⑥!R102+⑦!R102+⑧!R102+⑨!R102,"-")</f>
        <v>0</v>
      </c>
      <c r="M100" s="11">
        <f>+IFERROR(①!S102+②!S102+③!S102+④!S102+⑤!S102+⑥!S102+⑦!S102+⑧!S102+⑨!S102,"-")</f>
        <v>0</v>
      </c>
      <c r="N100" s="11">
        <f>+IFERROR(①!T102+②!T102+③!T102+④!T102+⑤!T102+⑥!T102+⑦!T102+⑧!T102+⑨!T102,"-")</f>
        <v>0</v>
      </c>
      <c r="O100" s="11"/>
      <c r="P100" s="11">
        <f>+IFERROR(①!V102+②!V102+③!V102+④!V102+⑤!V102+⑥!V102+⑦!V102+⑧!V102+⑨!V102,"-")</f>
        <v>0</v>
      </c>
      <c r="Q100" s="121">
        <f t="shared" si="9"/>
        <v>0</v>
      </c>
      <c r="R100" s="122" t="str">
        <f t="shared" si="10"/>
        <v>-</v>
      </c>
      <c r="S100" s="122" t="str">
        <f t="shared" si="6"/>
        <v>-</v>
      </c>
      <c r="T100" s="122" t="str">
        <f t="shared" si="7"/>
        <v>-</v>
      </c>
      <c r="U100" s="122" t="str">
        <f t="shared" si="11"/>
        <v>-</v>
      </c>
      <c r="V100" s="121">
        <f t="shared" si="8"/>
        <v>0</v>
      </c>
    </row>
    <row r="101" spans="1:22" s="34" customFormat="1" hidden="1">
      <c r="A101" s="11">
        <f>'※さわらない　基本情報'!A98</f>
        <v>95</v>
      </c>
      <c r="B101" s="11">
        <f>'※さわらない　基本情報'!B98</f>
        <v>0</v>
      </c>
      <c r="C101" s="11">
        <f>+IFERROR(①!C103+②!C103+③!C103+④!C103+⑤!C103+⑥!C103+⑦!C103+⑧!C103+⑨!C103,"-")</f>
        <v>0</v>
      </c>
      <c r="D101" s="11">
        <f>+IFERROR(①!D103+②!D103+③!D103+④!D103+⑤!D103+⑥!D103+⑦!D103+⑧!D103+⑨!D103,"-")</f>
        <v>0</v>
      </c>
      <c r="E101" s="11">
        <f>+IFERROR(①!E103+②!E103+③!E103+④!E103+⑤!E103+⑥!E103+⑦!E103+⑧!E103+⑨!E103,"-")</f>
        <v>0</v>
      </c>
      <c r="F101" s="11">
        <f>+IFERROR(①!F103+②!F103+③!F103+④!F103+⑤!F103+⑥!F103+⑦!F103+⑧!F103+⑨!F103,"-")</f>
        <v>0</v>
      </c>
      <c r="G101" s="11">
        <f>+IFERROR(①!G103+②!G103+③!G103+④!G103+⑤!G103+⑥!G103+⑦!G103+⑧!G103+⑨!G103,"-")</f>
        <v>0</v>
      </c>
      <c r="H101" s="11">
        <f>+IFERROR(①!H103+②!H103+③!H103+④!H103+⑤!H103+⑥!H103+⑦!H103+⑧!H103+⑨!H103,"-")</f>
        <v>0</v>
      </c>
      <c r="I101" s="11">
        <f>+IFERROR(①!I103+②!I103+③!I103+④!I103+⑤!I103+⑥!I103+⑦!I103+⑧!I103+⑨!I103,"-")</f>
        <v>0</v>
      </c>
      <c r="J101" s="11">
        <f>+IFERROR(①!J103+②!J103+③!J103+④!J103+⑤!J103+⑥!J103+⑦!J103+⑧!J103+⑨!J103,"-")</f>
        <v>0</v>
      </c>
      <c r="K101" s="11">
        <f>+IFERROR(①!K103+②!K103+③!K103+④!K103+⑤!K103+⑥!K103+⑦!K103+⑧!K103+⑨!K103,"-")</f>
        <v>0</v>
      </c>
      <c r="L101" s="11">
        <f>+IFERROR(①!R103+②!R103+③!R103+④!R103+⑤!R103+⑥!R103+⑦!R103+⑧!R103+⑨!R103,"-")</f>
        <v>0</v>
      </c>
      <c r="M101" s="11">
        <f>+IFERROR(①!S103+②!S103+③!S103+④!S103+⑤!S103+⑥!S103+⑦!S103+⑧!S103+⑨!S103,"-")</f>
        <v>0</v>
      </c>
      <c r="N101" s="11">
        <f>+IFERROR(①!T103+②!T103+③!T103+④!T103+⑤!T103+⑥!T103+⑦!T103+⑧!T103+⑨!T103,"-")</f>
        <v>0</v>
      </c>
      <c r="O101" s="11"/>
      <c r="P101" s="11">
        <f>+IFERROR(①!V103+②!V103+③!V103+④!V103+⑤!V103+⑥!V103+⑦!V103+⑧!V103+⑨!V103,"-")</f>
        <v>0</v>
      </c>
      <c r="Q101" s="121">
        <f t="shared" si="9"/>
        <v>0</v>
      </c>
      <c r="R101" s="122" t="str">
        <f t="shared" si="10"/>
        <v>-</v>
      </c>
      <c r="S101" s="122" t="str">
        <f t="shared" si="6"/>
        <v>-</v>
      </c>
      <c r="T101" s="122" t="str">
        <f t="shared" si="7"/>
        <v>-</v>
      </c>
      <c r="U101" s="122" t="str">
        <f t="shared" si="11"/>
        <v>-</v>
      </c>
      <c r="V101" s="121">
        <f t="shared" si="8"/>
        <v>0</v>
      </c>
    </row>
    <row r="102" spans="1:22" s="34" customFormat="1" hidden="1">
      <c r="A102" s="11">
        <f>'※さわらない　基本情報'!A99</f>
        <v>96</v>
      </c>
      <c r="B102" s="11">
        <f>'※さわらない　基本情報'!B99</f>
        <v>0</v>
      </c>
      <c r="C102" s="11">
        <f>+IFERROR(①!C104+②!C104+③!C104+④!C104+⑤!C104+⑥!C104+⑦!C104+⑧!C104+⑨!C104,"-")</f>
        <v>0</v>
      </c>
      <c r="D102" s="11">
        <f>+IFERROR(①!D104+②!D104+③!D104+④!D104+⑤!D104+⑥!D104+⑦!D104+⑧!D104+⑨!D104,"-")</f>
        <v>0</v>
      </c>
      <c r="E102" s="11">
        <f>+IFERROR(①!E104+②!E104+③!E104+④!E104+⑤!E104+⑥!E104+⑦!E104+⑧!E104+⑨!E104,"-")</f>
        <v>0</v>
      </c>
      <c r="F102" s="11">
        <f>+IFERROR(①!F104+②!F104+③!F104+④!F104+⑤!F104+⑥!F104+⑦!F104+⑧!F104+⑨!F104,"-")</f>
        <v>0</v>
      </c>
      <c r="G102" s="11">
        <f>+IFERROR(①!G104+②!G104+③!G104+④!G104+⑤!G104+⑥!G104+⑦!G104+⑧!G104+⑨!G104,"-")</f>
        <v>0</v>
      </c>
      <c r="H102" s="11">
        <f>+IFERROR(①!H104+②!H104+③!H104+④!H104+⑤!H104+⑥!H104+⑦!H104+⑧!H104+⑨!H104,"-")</f>
        <v>0</v>
      </c>
      <c r="I102" s="11">
        <f>+IFERROR(①!I104+②!I104+③!I104+④!I104+⑤!I104+⑥!I104+⑦!I104+⑧!I104+⑨!I104,"-")</f>
        <v>0</v>
      </c>
      <c r="J102" s="11">
        <f>+IFERROR(①!J104+②!J104+③!J104+④!J104+⑤!J104+⑥!J104+⑦!J104+⑧!J104+⑨!J104,"-")</f>
        <v>0</v>
      </c>
      <c r="K102" s="11">
        <f>+IFERROR(①!K104+②!K104+③!K104+④!K104+⑤!K104+⑥!K104+⑦!K104+⑧!K104+⑨!K104,"-")</f>
        <v>0</v>
      </c>
      <c r="L102" s="11">
        <f>+IFERROR(①!R104+②!R104+③!R104+④!R104+⑤!R104+⑥!R104+⑦!R104+⑧!R104+⑨!R104,"-")</f>
        <v>0</v>
      </c>
      <c r="M102" s="11">
        <f>+IFERROR(①!S104+②!S104+③!S104+④!S104+⑤!S104+⑥!S104+⑦!S104+⑧!S104+⑨!S104,"-")</f>
        <v>0</v>
      </c>
      <c r="N102" s="11">
        <f>+IFERROR(①!T104+②!T104+③!T104+④!T104+⑤!T104+⑥!T104+⑦!T104+⑧!T104+⑨!T104,"-")</f>
        <v>0</v>
      </c>
      <c r="O102" s="11"/>
      <c r="P102" s="11">
        <f>+IFERROR(①!V104+②!V104+③!V104+④!V104+⑤!V104+⑥!V104+⑦!V104+⑧!V104+⑨!V104,"-")</f>
        <v>0</v>
      </c>
      <c r="Q102" s="121">
        <f t="shared" si="9"/>
        <v>0</v>
      </c>
      <c r="R102" s="122" t="str">
        <f t="shared" si="10"/>
        <v>-</v>
      </c>
      <c r="S102" s="122" t="str">
        <f t="shared" si="6"/>
        <v>-</v>
      </c>
      <c r="T102" s="122" t="str">
        <f t="shared" si="7"/>
        <v>-</v>
      </c>
      <c r="U102" s="122" t="str">
        <f t="shared" si="11"/>
        <v>-</v>
      </c>
      <c r="V102" s="121">
        <f t="shared" si="8"/>
        <v>0</v>
      </c>
    </row>
    <row r="103" spans="1:22" s="34" customFormat="1" hidden="1">
      <c r="A103" s="11">
        <f>'※さわらない　基本情報'!A100</f>
        <v>97</v>
      </c>
      <c r="B103" s="11">
        <f>'※さわらない　基本情報'!B100</f>
        <v>0</v>
      </c>
      <c r="C103" s="11">
        <f>+IFERROR(①!C105+②!C105+③!C105+④!C105+⑤!C105+⑥!C105+⑦!C105+⑧!C105+⑨!C105,"-")</f>
        <v>0</v>
      </c>
      <c r="D103" s="11">
        <f>+IFERROR(①!D105+②!D105+③!D105+④!D105+⑤!D105+⑥!D105+⑦!D105+⑧!D105+⑨!D105,"-")</f>
        <v>0</v>
      </c>
      <c r="E103" s="11">
        <f>+IFERROR(①!E105+②!E105+③!E105+④!E105+⑤!E105+⑥!E105+⑦!E105+⑧!E105+⑨!E105,"-")</f>
        <v>0</v>
      </c>
      <c r="F103" s="11">
        <f>+IFERROR(①!F105+②!F105+③!F105+④!F105+⑤!F105+⑥!F105+⑦!F105+⑧!F105+⑨!F105,"-")</f>
        <v>0</v>
      </c>
      <c r="G103" s="11">
        <f>+IFERROR(①!G105+②!G105+③!G105+④!G105+⑤!G105+⑥!G105+⑦!G105+⑧!G105+⑨!G105,"-")</f>
        <v>0</v>
      </c>
      <c r="H103" s="11">
        <f>+IFERROR(①!H105+②!H105+③!H105+④!H105+⑤!H105+⑥!H105+⑦!H105+⑧!H105+⑨!H105,"-")</f>
        <v>0</v>
      </c>
      <c r="I103" s="11">
        <f>+IFERROR(①!I105+②!I105+③!I105+④!I105+⑤!I105+⑥!I105+⑦!I105+⑧!I105+⑨!I105,"-")</f>
        <v>0</v>
      </c>
      <c r="J103" s="11">
        <f>+IFERROR(①!J105+②!J105+③!J105+④!J105+⑤!J105+⑥!J105+⑦!J105+⑧!J105+⑨!J105,"-")</f>
        <v>0</v>
      </c>
      <c r="K103" s="11">
        <f>+IFERROR(①!K105+②!K105+③!K105+④!K105+⑤!K105+⑥!K105+⑦!K105+⑧!K105+⑨!K105,"-")</f>
        <v>0</v>
      </c>
      <c r="L103" s="11">
        <f>+IFERROR(①!R105+②!R105+③!R105+④!R105+⑤!R105+⑥!R105+⑦!R105+⑧!R105+⑨!R105,"-")</f>
        <v>0</v>
      </c>
      <c r="M103" s="11">
        <f>+IFERROR(①!S105+②!S105+③!S105+④!S105+⑤!S105+⑥!S105+⑦!S105+⑧!S105+⑨!S105,"-")</f>
        <v>0</v>
      </c>
      <c r="N103" s="11">
        <f>+IFERROR(①!T105+②!T105+③!T105+④!T105+⑤!T105+⑥!T105+⑦!T105+⑧!T105+⑨!T105,"-")</f>
        <v>0</v>
      </c>
      <c r="O103" s="11"/>
      <c r="P103" s="11">
        <f>+IFERROR(①!V105+②!V105+③!V105+④!V105+⑤!V105+⑥!V105+⑦!V105+⑧!V105+⑨!V105,"-")</f>
        <v>0</v>
      </c>
      <c r="Q103" s="121">
        <f t="shared" si="9"/>
        <v>0</v>
      </c>
      <c r="R103" s="122" t="str">
        <f t="shared" si="10"/>
        <v>-</v>
      </c>
      <c r="S103" s="122" t="str">
        <f t="shared" si="6"/>
        <v>-</v>
      </c>
      <c r="T103" s="122" t="str">
        <f t="shared" si="7"/>
        <v>-</v>
      </c>
      <c r="U103" s="122" t="str">
        <f t="shared" si="11"/>
        <v>-</v>
      </c>
      <c r="V103" s="121">
        <f t="shared" si="8"/>
        <v>0</v>
      </c>
    </row>
    <row r="104" spans="1:22" s="34" customFormat="1" hidden="1">
      <c r="A104" s="11">
        <f>'※さわらない　基本情報'!A101</f>
        <v>98</v>
      </c>
      <c r="B104" s="11">
        <f>'※さわらない　基本情報'!B101</f>
        <v>0</v>
      </c>
      <c r="C104" s="11">
        <f>+IFERROR(①!C106+②!C106+③!C106+④!C106+⑤!C106+⑥!C106+⑦!C106+⑧!C106+⑨!C106,"-")</f>
        <v>0</v>
      </c>
      <c r="D104" s="11">
        <f>+IFERROR(①!D106+②!D106+③!D106+④!D106+⑤!D106+⑥!D106+⑦!D106+⑧!D106+⑨!D106,"-")</f>
        <v>0</v>
      </c>
      <c r="E104" s="11">
        <f>+IFERROR(①!E106+②!E106+③!E106+④!E106+⑤!E106+⑥!E106+⑦!E106+⑧!E106+⑨!E106,"-")</f>
        <v>0</v>
      </c>
      <c r="F104" s="11">
        <f>+IFERROR(①!F106+②!F106+③!F106+④!F106+⑤!F106+⑥!F106+⑦!F106+⑧!F106+⑨!F106,"-")</f>
        <v>0</v>
      </c>
      <c r="G104" s="11">
        <f>+IFERROR(①!G106+②!G106+③!G106+④!G106+⑤!G106+⑥!G106+⑦!G106+⑧!G106+⑨!G106,"-")</f>
        <v>0</v>
      </c>
      <c r="H104" s="11">
        <f>+IFERROR(①!H106+②!H106+③!H106+④!H106+⑤!H106+⑥!H106+⑦!H106+⑧!H106+⑨!H106,"-")</f>
        <v>0</v>
      </c>
      <c r="I104" s="11">
        <f>+IFERROR(①!I106+②!I106+③!I106+④!I106+⑤!I106+⑥!I106+⑦!I106+⑧!I106+⑨!I106,"-")</f>
        <v>0</v>
      </c>
      <c r="J104" s="11">
        <f>+IFERROR(①!J106+②!J106+③!J106+④!J106+⑤!J106+⑥!J106+⑦!J106+⑧!J106+⑨!J106,"-")</f>
        <v>0</v>
      </c>
      <c r="K104" s="11">
        <f>+IFERROR(①!K106+②!K106+③!K106+④!K106+⑤!K106+⑥!K106+⑦!K106+⑧!K106+⑨!K106,"-")</f>
        <v>0</v>
      </c>
      <c r="L104" s="11">
        <f>+IFERROR(①!R106+②!R106+③!R106+④!R106+⑤!R106+⑥!R106+⑦!R106+⑧!R106+⑨!R106,"-")</f>
        <v>0</v>
      </c>
      <c r="M104" s="11">
        <f>+IFERROR(①!S106+②!S106+③!S106+④!S106+⑤!S106+⑥!S106+⑦!S106+⑧!S106+⑨!S106,"-")</f>
        <v>0</v>
      </c>
      <c r="N104" s="11">
        <f>+IFERROR(①!T106+②!T106+③!T106+④!T106+⑤!T106+⑥!T106+⑦!T106+⑧!T106+⑨!T106,"-")</f>
        <v>0</v>
      </c>
      <c r="O104" s="11"/>
      <c r="P104" s="11">
        <f>+IFERROR(①!V106+②!V106+③!V106+④!V106+⑤!V106+⑥!V106+⑦!V106+⑧!V106+⑨!V106,"-")</f>
        <v>0</v>
      </c>
      <c r="Q104" s="121">
        <f t="shared" si="9"/>
        <v>0</v>
      </c>
      <c r="R104" s="122" t="str">
        <f t="shared" si="10"/>
        <v>-</v>
      </c>
      <c r="S104" s="122" t="str">
        <f t="shared" si="6"/>
        <v>-</v>
      </c>
      <c r="T104" s="122" t="str">
        <f t="shared" si="7"/>
        <v>-</v>
      </c>
      <c r="U104" s="122" t="str">
        <f t="shared" si="11"/>
        <v>-</v>
      </c>
      <c r="V104" s="121">
        <f t="shared" si="8"/>
        <v>0</v>
      </c>
    </row>
    <row r="105" spans="1:22" s="34" customFormat="1" hidden="1">
      <c r="A105" s="11">
        <f>'※さわらない　基本情報'!A102</f>
        <v>99</v>
      </c>
      <c r="B105" s="11">
        <f>'※さわらない　基本情報'!B102</f>
        <v>0</v>
      </c>
      <c r="C105" s="11">
        <f>+IFERROR(①!C107+②!C107+③!C107+④!C107+⑤!C107+⑥!C107+⑦!C107+⑧!C107+⑨!C107,"-")</f>
        <v>0</v>
      </c>
      <c r="D105" s="11">
        <f>+IFERROR(①!D107+②!D107+③!D107+④!D107+⑤!D107+⑥!D107+⑦!D107+⑧!D107+⑨!D107,"-")</f>
        <v>0</v>
      </c>
      <c r="E105" s="11">
        <f>+IFERROR(①!E107+②!E107+③!E107+④!E107+⑤!E107+⑥!E107+⑦!E107+⑧!E107+⑨!E107,"-")</f>
        <v>0</v>
      </c>
      <c r="F105" s="11">
        <f>+IFERROR(①!F107+②!F107+③!F107+④!F107+⑤!F107+⑥!F107+⑦!F107+⑧!F107+⑨!F107,"-")</f>
        <v>0</v>
      </c>
      <c r="G105" s="11">
        <f>+IFERROR(①!G107+②!G107+③!G107+④!G107+⑤!G107+⑥!G107+⑦!G107+⑧!G107+⑨!G107,"-")</f>
        <v>0</v>
      </c>
      <c r="H105" s="11">
        <f>+IFERROR(①!H107+②!H107+③!H107+④!H107+⑤!H107+⑥!H107+⑦!H107+⑧!H107+⑨!H107,"-")</f>
        <v>0</v>
      </c>
      <c r="I105" s="11">
        <f>+IFERROR(①!I107+②!I107+③!I107+④!I107+⑤!I107+⑥!I107+⑦!I107+⑧!I107+⑨!I107,"-")</f>
        <v>0</v>
      </c>
      <c r="J105" s="11">
        <f>+IFERROR(①!J107+②!J107+③!J107+④!J107+⑤!J107+⑥!J107+⑦!J107+⑧!J107+⑨!J107,"-")</f>
        <v>0</v>
      </c>
      <c r="K105" s="11">
        <f>+IFERROR(①!K107+②!K107+③!K107+④!K107+⑤!K107+⑥!K107+⑦!K107+⑧!K107+⑨!K107,"-")</f>
        <v>0</v>
      </c>
      <c r="L105" s="11">
        <f>+IFERROR(①!R107+②!R107+③!R107+④!R107+⑤!R107+⑥!R107+⑦!R107+⑧!R107+⑨!R107,"-")</f>
        <v>0</v>
      </c>
      <c r="M105" s="11">
        <f>+IFERROR(①!S107+②!S107+③!S107+④!S107+⑤!S107+⑥!S107+⑦!S107+⑧!S107+⑨!S107,"-")</f>
        <v>0</v>
      </c>
      <c r="N105" s="11">
        <f>+IFERROR(①!T107+②!T107+③!T107+④!T107+⑤!T107+⑥!T107+⑦!T107+⑧!T107+⑨!T107,"-")</f>
        <v>0</v>
      </c>
      <c r="O105" s="11"/>
      <c r="P105" s="11">
        <f>+IFERROR(①!V107+②!V107+③!V107+④!V107+⑤!V107+⑥!V107+⑦!V107+⑧!V107+⑨!V107,"-")</f>
        <v>0</v>
      </c>
      <c r="Q105" s="121">
        <f t="shared" si="9"/>
        <v>0</v>
      </c>
      <c r="R105" s="122" t="str">
        <f t="shared" si="10"/>
        <v>-</v>
      </c>
      <c r="S105" s="122" t="str">
        <f t="shared" si="6"/>
        <v>-</v>
      </c>
      <c r="T105" s="122" t="str">
        <f t="shared" si="7"/>
        <v>-</v>
      </c>
      <c r="U105" s="122" t="str">
        <f t="shared" si="11"/>
        <v>-</v>
      </c>
      <c r="V105" s="121">
        <f t="shared" si="8"/>
        <v>0</v>
      </c>
    </row>
    <row r="106" spans="1:22" s="34" customFormat="1" hidden="1">
      <c r="A106" s="99">
        <f>'※さわらない　基本情報'!A103</f>
        <v>100</v>
      </c>
      <c r="B106" s="99">
        <f>'※さわらない　基本情報'!B103</f>
        <v>0</v>
      </c>
      <c r="C106" s="99">
        <f>+IFERROR(①!C108+②!C108+③!C108+④!C108+⑤!C108+⑥!C108+⑦!C108+⑧!C108+⑨!C108,"-")</f>
        <v>0</v>
      </c>
      <c r="D106" s="11">
        <f>+IFERROR(①!D108+②!D108+③!D108+④!D108+⑤!D108+⑥!D108+⑦!D108+⑧!D108+⑨!D108,"-")</f>
        <v>0</v>
      </c>
      <c r="E106" s="11">
        <f>+IFERROR(①!E108+②!E108+③!E108+④!E108+⑤!E108+⑥!E108+⑦!E108+⑧!E108+⑨!E108,"-")</f>
        <v>0</v>
      </c>
      <c r="F106" s="11">
        <f>+IFERROR(①!F108+②!F108+③!F108+④!F108+⑤!F108+⑥!F108+⑦!F108+⑧!F108+⑨!F108,"-")</f>
        <v>0</v>
      </c>
      <c r="G106" s="11">
        <f>+IFERROR(①!G108+②!G108+③!G108+④!G108+⑤!G108+⑥!G108+⑦!G108+⑧!G108+⑨!G108,"-")</f>
        <v>0</v>
      </c>
      <c r="H106" s="11">
        <f>+IFERROR(①!H108+②!H108+③!H108+④!H108+⑤!H108+⑥!H108+⑦!H108+⑧!H108+⑨!H108,"-")</f>
        <v>0</v>
      </c>
      <c r="I106" s="11">
        <f>+IFERROR(①!I108+②!I108+③!I108+④!I108+⑤!I108+⑥!I108+⑦!I108+⑧!I108+⑨!I108,"-")</f>
        <v>0</v>
      </c>
      <c r="J106" s="11">
        <f>+IFERROR(①!J108+②!J108+③!J108+④!J108+⑤!J108+⑥!J108+⑦!J108+⑧!J108+⑨!J108,"-")</f>
        <v>0</v>
      </c>
      <c r="K106" s="11">
        <f>+IFERROR(①!K108+②!K108+③!K108+④!K108+⑤!K108+⑥!K108+⑦!K108+⑧!K108+⑨!K108,"-")</f>
        <v>0</v>
      </c>
      <c r="L106" s="11">
        <f>+IFERROR(①!R108+②!R108+③!R108+④!R108+⑤!R108+⑥!R108+⑦!R108+⑧!R108+⑨!R108,"-")</f>
        <v>0</v>
      </c>
      <c r="M106" s="11">
        <f>+IFERROR(①!S108+②!S108+③!S108+④!S108+⑤!S108+⑥!S108+⑦!S108+⑧!S108+⑨!S108,"-")</f>
        <v>0</v>
      </c>
      <c r="N106" s="11">
        <f>+IFERROR(①!T108+②!T108+③!T108+④!T108+⑤!T108+⑥!T108+⑦!T108+⑧!T108+⑨!T108,"-")</f>
        <v>0</v>
      </c>
      <c r="O106" s="99"/>
      <c r="P106" s="11">
        <f>+IFERROR(①!V108+②!V108+③!V108+④!V108+⑤!V108+⑥!V108+⑦!V108+⑧!V108+⑨!V108,"-")</f>
        <v>0</v>
      </c>
      <c r="Q106" s="121">
        <f t="shared" si="9"/>
        <v>0</v>
      </c>
      <c r="R106" s="122" t="str">
        <f t="shared" si="10"/>
        <v>-</v>
      </c>
      <c r="S106" s="122" t="str">
        <f t="shared" si="6"/>
        <v>-</v>
      </c>
      <c r="T106" s="122" t="str">
        <f t="shared" si="7"/>
        <v>-</v>
      </c>
      <c r="U106" s="122" t="str">
        <f t="shared" si="11"/>
        <v>-</v>
      </c>
      <c r="V106" s="121">
        <f t="shared" si="8"/>
        <v>0</v>
      </c>
    </row>
    <row r="107" spans="1:22" s="34" customFormat="1" ht="20.25" customHeight="1" thickBot="1">
      <c r="A107" s="78"/>
      <c r="B107" s="78" t="s">
        <v>1</v>
      </c>
      <c r="C107" s="78">
        <f>+IFERROR(①!C109+②!C109+③!C109+④!C109+⑤!C109+⑥!C109+⑦!C109+⑧!C109+⑨!C109,"-")</f>
        <v>0</v>
      </c>
      <c r="D107" s="78">
        <f>+IFERROR(①!D109+②!D109+③!D109+④!D109+⑤!D109+⑥!D109+⑦!D109+⑧!D109+⑨!D109,"-")</f>
        <v>0</v>
      </c>
      <c r="E107" s="78">
        <f>+IFERROR(①!E109+②!E109+③!E109+④!E109+⑤!E109+⑥!E109+⑦!E109+⑧!E109+⑨!E109,"-")</f>
        <v>0</v>
      </c>
      <c r="F107" s="78">
        <f>+IFERROR(①!F109+②!F109+③!F109+④!F109+⑤!F109+⑥!F109+⑦!F109+⑧!F109+⑨!F109,"-")</f>
        <v>0</v>
      </c>
      <c r="G107" s="78">
        <f>+IFERROR(①!G109+②!G109+③!G109+④!G109+⑤!G109+⑥!G109+⑦!G109+⑧!G109+⑨!G109,"-")</f>
        <v>0</v>
      </c>
      <c r="H107" s="78">
        <f>+IFERROR(①!H109+②!H109+③!H109+④!H109+⑤!H109+⑥!H109+⑦!H109+⑧!H109+⑨!H109,"-")</f>
        <v>0</v>
      </c>
      <c r="I107" s="78">
        <f>+IFERROR(①!I109+②!I109+③!I109+④!I109+⑤!I109+⑥!I109+⑦!I109+⑧!I109+⑨!I109,"-")</f>
        <v>0</v>
      </c>
      <c r="J107" s="78">
        <f>+IFERROR(①!J109+②!J109+③!J109+④!J109+⑤!J109+⑥!J109+⑦!J109+⑧!J109+⑨!J109,"-")</f>
        <v>0</v>
      </c>
      <c r="K107" s="78">
        <f>+IFERROR(①!K109+②!K109+③!K109+④!K109+⑤!K109+⑥!K109+⑦!K109+⑧!K109+⑨!K109,"-")</f>
        <v>0</v>
      </c>
      <c r="L107" s="78">
        <f>+IFERROR(①!R109+②!R109+③!R109+④!R109+⑤!R109+⑥!R109+⑦!R109+⑧!R109+⑨!R109,"-")</f>
        <v>0</v>
      </c>
      <c r="M107" s="78">
        <f>+IFERROR(①!S109+②!S109+③!S109+④!S109+⑤!S109+⑥!S109+⑦!S109+⑧!S109+⑨!S109,"-")</f>
        <v>0</v>
      </c>
      <c r="N107" s="78">
        <f>+IFERROR(①!T109+②!T109+③!T109+④!T109+⑤!T109+⑥!T109+⑦!T109+⑧!T109+⑨!T109,"-")</f>
        <v>0</v>
      </c>
      <c r="O107" s="78"/>
      <c r="P107" s="78">
        <f>+IFERROR(①!V109+②!V109+③!V109+④!V109+⑤!V109+⑥!V109+⑦!V109+⑧!V109+⑨!V109,"-")</f>
        <v>0</v>
      </c>
      <c r="Q107" s="79">
        <f t="shared" ref="Q107" si="12">+C107-D107-E107-F107</f>
        <v>0</v>
      </c>
      <c r="R107" s="80" t="str">
        <f t="shared" ref="R107" si="13">+IFERROR(H107/Q107,"-")</f>
        <v>-</v>
      </c>
      <c r="S107" s="80" t="str">
        <f t="shared" si="6"/>
        <v>-</v>
      </c>
      <c r="T107" s="80" t="str">
        <f t="shared" si="7"/>
        <v>-</v>
      </c>
      <c r="U107" s="80" t="str">
        <f t="shared" ref="U107" si="14">+IFERROR(S107+T107,"-")</f>
        <v>-</v>
      </c>
      <c r="V107" s="78">
        <f t="shared" si="8"/>
        <v>0</v>
      </c>
    </row>
    <row r="108" spans="1:22" ht="32" customHeight="1" thickBot="1">
      <c r="R108" s="135" t="s">
        <v>210</v>
      </c>
      <c r="S108" s="136"/>
      <c r="T108" s="137"/>
    </row>
    <row r="109" spans="1:22" s="100" customFormat="1" ht="36" customHeight="1">
      <c r="A109" s="103" t="s">
        <v>121</v>
      </c>
      <c r="B109" s="103" t="s">
        <v>122</v>
      </c>
      <c r="C109" s="133" t="s">
        <v>16</v>
      </c>
      <c r="D109" s="130" t="s">
        <v>31</v>
      </c>
      <c r="E109" s="130" t="s">
        <v>17</v>
      </c>
      <c r="F109" s="130" t="s">
        <v>18</v>
      </c>
      <c r="G109" s="130" t="s">
        <v>49</v>
      </c>
      <c r="H109" s="130" t="s">
        <v>20</v>
      </c>
      <c r="I109" s="133" t="s">
        <v>21</v>
      </c>
      <c r="J109" s="133" t="s">
        <v>22</v>
      </c>
      <c r="K109" s="133" t="s">
        <v>23</v>
      </c>
      <c r="L109" s="133" t="s">
        <v>24</v>
      </c>
      <c r="M109" s="130" t="s">
        <v>25</v>
      </c>
      <c r="N109" s="130" t="s">
        <v>26</v>
      </c>
      <c r="O109" s="130" t="s">
        <v>41</v>
      </c>
      <c r="P109" s="130" t="s">
        <v>42</v>
      </c>
      <c r="Q109" s="130" t="s">
        <v>46</v>
      </c>
      <c r="R109" s="134" t="s">
        <v>47</v>
      </c>
      <c r="S109" s="134" t="s">
        <v>48</v>
      </c>
      <c r="T109" s="134" t="s">
        <v>50</v>
      </c>
    </row>
    <row r="110" spans="1:22">
      <c r="A110" s="76">
        <f>'※さわらない　基本情報'!A4</f>
        <v>1</v>
      </c>
      <c r="B110" s="118" t="str">
        <f>'※さわらない　基本情報'!B4</f>
        <v>朝川　　優人</v>
      </c>
      <c r="C110" s="76">
        <f>+IFERROR(①!X9+②!X9+③!X9+④!X9+⑤!X9+⑥!X9+⑦!X9+⑧!X9+⑨!X9,"-")</f>
        <v>0</v>
      </c>
      <c r="D110" s="131">
        <f>+IFERROR(①!Y9+②!Y9+③!Y9+④!Y9+⑤!Y9+⑥!Y9+⑦!Y9+⑧!Y9+⑨!Y9,"-")</f>
        <v>0</v>
      </c>
      <c r="E110" s="131">
        <f>+IFERROR(①!Z9+②!Z9+③!Z9+④!Z9+⑤!Z9+⑥!Z9+⑦!Z9+⑧!Z9+⑨!Z9,"-")</f>
        <v>0</v>
      </c>
      <c r="F110" s="131">
        <f>+IFERROR(①!AA9+②!AA9+③!AA9+④!AA9+⑤!AA9+⑥!AA9+⑦!AA9+⑧!AA9+⑨!AA9,"-")</f>
        <v>0</v>
      </c>
      <c r="G110" s="131">
        <f>+IFERROR(①!AB9+②!AB9+③!AB9+④!AB9+⑤!AB9+⑥!AB9+⑦!AB9+⑧!AB9+⑨!AB9,"-")</f>
        <v>0</v>
      </c>
      <c r="H110" s="131">
        <f>+IFERROR(①!AC9+②!AC9+③!AC9+④!AC9+⑤!AC9+⑥!AC9+⑦!AC9+⑧!AC9+⑨!AC9,"-")</f>
        <v>0</v>
      </c>
      <c r="I110" s="76">
        <f>+IFERROR(①!AD9+②!AD9+③!AD9+④!AD9+⑤!AD9+⑥!AD9+⑦!AD9+⑧!AD9+⑨!AD9,"-")</f>
        <v>0</v>
      </c>
      <c r="J110" s="76">
        <f>+IFERROR(①!AE9+②!AE9+③!AE9+④!AE9+⑤!AE9+⑥!AE9+⑦!AE9+⑧!AE9+⑨!AE9,"-")</f>
        <v>0</v>
      </c>
      <c r="K110" s="76">
        <f>+IFERROR(①!AF9+②!AF9+③!AF9+④!AF9+⑤!AF9+⑥!AF9+⑦!AF9+⑧!AF9+⑨!AF9,"-")</f>
        <v>0</v>
      </c>
      <c r="L110" s="76">
        <f>+IFERROR(①!AG9+②!AG9+③!AG9+④!AG9+⑤!AG9+⑥!AG9+⑦!AG9+⑧!AG9+⑨!AG9,"-")</f>
        <v>0</v>
      </c>
      <c r="M110" s="76">
        <f>+IFERROR(①!AH9+②!AH9+③!AH9+④!AH9+⑤!AH9+⑥!AH9+⑦!AH9+⑧!AH9+⑨!AH9,"-")</f>
        <v>0</v>
      </c>
      <c r="N110" s="76">
        <f>+IFERROR(①!AI9+②!AI9+③!AI9+④!AI9+⑤!AI9+⑥!AI9+⑦!AI9+⑧!AI9+⑨!AI9,"-")</f>
        <v>0</v>
      </c>
      <c r="O110" s="76">
        <f>+IFERROR(①!AJ9+②!AJ9+③!AJ9+④!AJ9+⑤!AJ9+⑥!AJ9+⑦!AJ9+⑧!AJ9+⑨!AJ9,"-")</f>
        <v>0</v>
      </c>
      <c r="P110" s="76">
        <f>+IFERROR(①!AK9+②!AK9+③!AK9+④!AK9+⑤!AK9+⑥!AK9+⑦!AK9+⑧!AK9+⑨!AK9,"-")</f>
        <v>0</v>
      </c>
      <c r="Q110" s="76">
        <f>+IFERROR(C110*3+D110,"")</f>
        <v>0</v>
      </c>
      <c r="R110" s="77" t="str">
        <f>+IFERROR(L110/Q110*27,"-")</f>
        <v>-</v>
      </c>
      <c r="S110" s="77" t="str">
        <f>+IFERROR(G110/(E110-J110),"-")</f>
        <v>-</v>
      </c>
      <c r="T110" s="77" t="str">
        <f t="shared" ref="T110:T141" si="15">+IFERROR(I110/Q110*27,"-")</f>
        <v>-</v>
      </c>
    </row>
    <row r="111" spans="1:22">
      <c r="A111" s="76">
        <f>'※さわらない　基本情報'!A5</f>
        <v>2</v>
      </c>
      <c r="B111" s="118" t="str">
        <f>'※さわらない　基本情報'!B5</f>
        <v>上野　　蒼太</v>
      </c>
      <c r="C111" s="76">
        <f>+IFERROR(①!X10+②!X10+③!X10+④!X10+⑤!X10+⑥!X10+⑦!X10+⑧!X10+⑨!X10,"-")</f>
        <v>0</v>
      </c>
      <c r="D111" s="131">
        <f>+IFERROR(①!Y10+②!Y10+③!Y10+④!Y10+⑤!Y10+⑥!Y10+⑦!Y10+⑧!Y10+⑨!Y10,"-")</f>
        <v>0</v>
      </c>
      <c r="E111" s="131">
        <f>+IFERROR(①!Z10+②!Z10+③!Z10+④!Z10+⑤!Z10+⑥!Z10+⑦!Z10+⑧!Z10+⑨!Z10,"-")</f>
        <v>0</v>
      </c>
      <c r="F111" s="131">
        <f>+IFERROR(①!AA10+②!AA10+③!AA10+④!AA10+⑤!AA10+⑥!AA10+⑦!AA10+⑧!AA10+⑨!AA10,"-")</f>
        <v>0</v>
      </c>
      <c r="G111" s="131">
        <f>+IFERROR(①!AB10+②!AB10+③!AB10+④!AB10+⑤!AB10+⑥!AB10+⑦!AB10+⑧!AB10+⑨!AB10,"-")</f>
        <v>0</v>
      </c>
      <c r="H111" s="131">
        <f>+IFERROR(①!AC10+②!AC10+③!AC10+④!AC10+⑤!AC10+⑥!AC10+⑦!AC10+⑧!AC10+⑨!AC10,"-")</f>
        <v>0</v>
      </c>
      <c r="I111" s="76">
        <f>+IFERROR(①!AD10+②!AD10+③!AD10+④!AD10+⑤!AD10+⑥!AD10+⑦!AD10+⑧!AD10+⑨!AD10,"-")</f>
        <v>0</v>
      </c>
      <c r="J111" s="76">
        <f>+IFERROR(①!AE10+②!AE10+③!AE10+④!AE10+⑤!AE10+⑥!AE10+⑦!AE10+⑧!AE10+⑨!AE10,"-")</f>
        <v>0</v>
      </c>
      <c r="K111" s="76">
        <f>+IFERROR(①!AF10+②!AF10+③!AF10+④!AF10+⑤!AF10+⑥!AF10+⑦!AF10+⑧!AF10+⑨!AF10,"-")</f>
        <v>0</v>
      </c>
      <c r="L111" s="76">
        <f>+IFERROR(①!AG10+②!AG10+③!AG10+④!AG10+⑤!AG10+⑥!AG10+⑦!AG10+⑧!AG10+⑨!AG10,"-")</f>
        <v>0</v>
      </c>
      <c r="M111" s="76">
        <f>+IFERROR(①!AH10+②!AH10+③!AH10+④!AH10+⑤!AH10+⑥!AH10+⑦!AH10+⑧!AH10+⑨!AH10,"-")</f>
        <v>0</v>
      </c>
      <c r="N111" s="76">
        <f>+IFERROR(①!AI10+②!AI10+③!AI10+④!AI10+⑤!AI10+⑥!AI10+⑦!AI10+⑧!AI10+⑨!AI10,"-")</f>
        <v>0</v>
      </c>
      <c r="O111" s="76">
        <f>+IFERROR(①!AJ10+②!AJ10+③!AJ10+④!AJ10+⑤!AJ10+⑥!AJ10+⑦!AJ10+⑧!AJ10+⑨!AJ10,"-")</f>
        <v>0</v>
      </c>
      <c r="P111" s="76">
        <f>+IFERROR(①!AK10+②!AK10+③!AK10+④!AK10+⑤!AK10+⑥!AK10+⑦!AK10+⑧!AK10+⑨!AK10,"-")</f>
        <v>0</v>
      </c>
      <c r="Q111" s="76">
        <f t="shared" ref="Q111:Q174" si="16">+IFERROR(C111*3+D111,"")</f>
        <v>0</v>
      </c>
      <c r="R111" s="77" t="str">
        <f t="shared" ref="R111:R174" si="17">+IFERROR(L111/Q111*27,"-")</f>
        <v>-</v>
      </c>
      <c r="S111" s="77" t="str">
        <f t="shared" ref="S111:S174" si="18">+IFERROR(G111/(E111-J111),"-")</f>
        <v>-</v>
      </c>
      <c r="T111" s="77" t="str">
        <f t="shared" si="15"/>
        <v>-</v>
      </c>
    </row>
    <row r="112" spans="1:22">
      <c r="A112" s="76">
        <f>'※さわらない　基本情報'!A6</f>
        <v>3</v>
      </c>
      <c r="B112" s="118" t="str">
        <f>'※さわらない　基本情報'!B6</f>
        <v>川俣　　周平</v>
      </c>
      <c r="C112" s="76">
        <f>+IFERROR(①!X11+②!X11+③!X11+④!X11+⑤!X11+⑥!X11+⑦!X11+⑧!X11+⑨!X11,"-")</f>
        <v>0</v>
      </c>
      <c r="D112" s="131">
        <f>+IFERROR(①!Y11+②!Y11+③!Y11+④!Y11+⑤!Y11+⑥!Y11+⑦!Y11+⑧!Y11+⑨!Y11,"-")</f>
        <v>0</v>
      </c>
      <c r="E112" s="131">
        <f>+IFERROR(①!Z11+②!Z11+③!Z11+④!Z11+⑤!Z11+⑥!Z11+⑦!Z11+⑧!Z11+⑨!Z11,"-")</f>
        <v>0</v>
      </c>
      <c r="F112" s="131">
        <f>+IFERROR(①!AA11+②!AA11+③!AA11+④!AA11+⑤!AA11+⑥!AA11+⑦!AA11+⑧!AA11+⑨!AA11,"-")</f>
        <v>0</v>
      </c>
      <c r="G112" s="131">
        <f>+IFERROR(①!AB11+②!AB11+③!AB11+④!AB11+⑤!AB11+⑥!AB11+⑦!AB11+⑧!AB11+⑨!AB11,"-")</f>
        <v>0</v>
      </c>
      <c r="H112" s="131">
        <f>+IFERROR(①!AC11+②!AC11+③!AC11+④!AC11+⑤!AC11+⑥!AC11+⑦!AC11+⑧!AC11+⑨!AC11,"-")</f>
        <v>0</v>
      </c>
      <c r="I112" s="76">
        <f>+IFERROR(①!AD11+②!AD11+③!AD11+④!AD11+⑤!AD11+⑥!AD11+⑦!AD11+⑧!AD11+⑨!AD11,"-")</f>
        <v>0</v>
      </c>
      <c r="J112" s="76">
        <f>+IFERROR(①!AE11+②!AE11+③!AE11+④!AE11+⑤!AE11+⑥!AE11+⑦!AE11+⑧!AE11+⑨!AE11,"-")</f>
        <v>0</v>
      </c>
      <c r="K112" s="76">
        <f>+IFERROR(①!AF11+②!AF11+③!AF11+④!AF11+⑤!AF11+⑥!AF11+⑦!AF11+⑧!AF11+⑨!AF11,"-")</f>
        <v>0</v>
      </c>
      <c r="L112" s="76">
        <f>+IFERROR(①!AG11+②!AG11+③!AG11+④!AG11+⑤!AG11+⑥!AG11+⑦!AG11+⑧!AG11+⑨!AG11,"-")</f>
        <v>0</v>
      </c>
      <c r="M112" s="76">
        <f>+IFERROR(①!AH11+②!AH11+③!AH11+④!AH11+⑤!AH11+⑥!AH11+⑦!AH11+⑧!AH11+⑨!AH11,"-")</f>
        <v>0</v>
      </c>
      <c r="N112" s="76">
        <f>+IFERROR(①!AI11+②!AI11+③!AI11+④!AI11+⑤!AI11+⑥!AI11+⑦!AI11+⑧!AI11+⑨!AI11,"-")</f>
        <v>0</v>
      </c>
      <c r="O112" s="76">
        <f>+IFERROR(①!AJ11+②!AJ11+③!AJ11+④!AJ11+⑤!AJ11+⑥!AJ11+⑦!AJ11+⑧!AJ11+⑨!AJ11,"-")</f>
        <v>0</v>
      </c>
      <c r="P112" s="76">
        <f>+IFERROR(①!AK11+②!AK11+③!AK11+④!AK11+⑤!AK11+⑥!AK11+⑦!AK11+⑧!AK11+⑨!AK11,"-")</f>
        <v>0</v>
      </c>
      <c r="Q112" s="76">
        <f t="shared" si="16"/>
        <v>0</v>
      </c>
      <c r="R112" s="77" t="str">
        <f t="shared" si="17"/>
        <v>-</v>
      </c>
      <c r="S112" s="77" t="str">
        <f t="shared" si="18"/>
        <v>-</v>
      </c>
      <c r="T112" s="77" t="str">
        <f t="shared" si="15"/>
        <v>-</v>
      </c>
    </row>
    <row r="113" spans="1:20">
      <c r="A113" s="76">
        <f>'※さわらない　基本情報'!A7</f>
        <v>4</v>
      </c>
      <c r="B113" s="118" t="str">
        <f>'※さわらない　基本情報'!B7</f>
        <v>瀧本　　仁慈</v>
      </c>
      <c r="C113" s="76">
        <f>+IFERROR(①!X12+②!X12+③!X12+④!X12+⑤!X12+⑥!X12+⑦!X12+⑧!X12+⑨!X12,"-")</f>
        <v>0</v>
      </c>
      <c r="D113" s="131">
        <f>+IFERROR(①!Y12+②!Y12+③!Y12+④!Y12+⑤!Y12+⑥!Y12+⑦!Y12+⑧!Y12+⑨!Y12,"-")</f>
        <v>0</v>
      </c>
      <c r="E113" s="131">
        <f>+IFERROR(①!Z12+②!Z12+③!Z12+④!Z12+⑤!Z12+⑥!Z12+⑦!Z12+⑧!Z12+⑨!Z12,"-")</f>
        <v>0</v>
      </c>
      <c r="F113" s="131">
        <f>+IFERROR(①!AA12+②!AA12+③!AA12+④!AA12+⑤!AA12+⑥!AA12+⑦!AA12+⑧!AA12+⑨!AA12,"-")</f>
        <v>0</v>
      </c>
      <c r="G113" s="131">
        <f>+IFERROR(①!AB12+②!AB12+③!AB12+④!AB12+⑤!AB12+⑥!AB12+⑦!AB12+⑧!AB12+⑨!AB12,"-")</f>
        <v>0</v>
      </c>
      <c r="H113" s="131">
        <f>+IFERROR(①!AC12+②!AC12+③!AC12+④!AC12+⑤!AC12+⑥!AC12+⑦!AC12+⑧!AC12+⑨!AC12,"-")</f>
        <v>0</v>
      </c>
      <c r="I113" s="76">
        <f>+IFERROR(①!AD12+②!AD12+③!AD12+④!AD12+⑤!AD12+⑥!AD12+⑦!AD12+⑧!AD12+⑨!AD12,"-")</f>
        <v>0</v>
      </c>
      <c r="J113" s="76">
        <f>+IFERROR(①!AE12+②!AE12+③!AE12+④!AE12+⑤!AE12+⑥!AE12+⑦!AE12+⑧!AE12+⑨!AE12,"-")</f>
        <v>0</v>
      </c>
      <c r="K113" s="76">
        <f>+IFERROR(①!AF12+②!AF12+③!AF12+④!AF12+⑤!AF12+⑥!AF12+⑦!AF12+⑧!AF12+⑨!AF12,"-")</f>
        <v>0</v>
      </c>
      <c r="L113" s="76">
        <f>+IFERROR(①!AG12+②!AG12+③!AG12+④!AG12+⑤!AG12+⑥!AG12+⑦!AG12+⑧!AG12+⑨!AG12,"-")</f>
        <v>0</v>
      </c>
      <c r="M113" s="76">
        <f>+IFERROR(①!AH12+②!AH12+③!AH12+④!AH12+⑤!AH12+⑥!AH12+⑦!AH12+⑧!AH12+⑨!AH12,"-")</f>
        <v>0</v>
      </c>
      <c r="N113" s="76">
        <f>+IFERROR(①!AI12+②!AI12+③!AI12+④!AI12+⑤!AI12+⑥!AI12+⑦!AI12+⑧!AI12+⑨!AI12,"-")</f>
        <v>0</v>
      </c>
      <c r="O113" s="76">
        <f>+IFERROR(①!AJ12+②!AJ12+③!AJ12+④!AJ12+⑤!AJ12+⑥!AJ12+⑦!AJ12+⑧!AJ12+⑨!AJ12,"-")</f>
        <v>0</v>
      </c>
      <c r="P113" s="76">
        <f>+IFERROR(①!AK12+②!AK12+③!AK12+④!AK12+⑤!AK12+⑥!AK12+⑦!AK12+⑧!AK12+⑨!AK12,"-")</f>
        <v>0</v>
      </c>
      <c r="Q113" s="76">
        <f t="shared" si="16"/>
        <v>0</v>
      </c>
      <c r="R113" s="77" t="str">
        <f t="shared" si="17"/>
        <v>-</v>
      </c>
      <c r="S113" s="77" t="str">
        <f t="shared" si="18"/>
        <v>-</v>
      </c>
      <c r="T113" s="77" t="str">
        <f t="shared" si="15"/>
        <v>-</v>
      </c>
    </row>
    <row r="114" spans="1:20">
      <c r="A114" s="76">
        <f>'※さわらない　基本情報'!A8</f>
        <v>5</v>
      </c>
      <c r="B114" s="118" t="str">
        <f>'※さわらない　基本情報'!B8</f>
        <v>近松　祥太朗</v>
      </c>
      <c r="C114" s="76">
        <f>+IFERROR(①!X13+②!X13+③!X13+④!X13+⑤!X13+⑥!X13+⑦!X13+⑧!X13+⑨!X13,"-")</f>
        <v>0</v>
      </c>
      <c r="D114" s="131">
        <f>+IFERROR(①!Y13+②!Y13+③!Y13+④!Y13+⑤!Y13+⑥!Y13+⑦!Y13+⑧!Y13+⑨!Y13,"-")</f>
        <v>0</v>
      </c>
      <c r="E114" s="131">
        <f>+IFERROR(①!Z13+②!Z13+③!Z13+④!Z13+⑤!Z13+⑥!Z13+⑦!Z13+⑧!Z13+⑨!Z13,"-")</f>
        <v>0</v>
      </c>
      <c r="F114" s="131">
        <f>+IFERROR(①!AA13+②!AA13+③!AA13+④!AA13+⑤!AA13+⑥!AA13+⑦!AA13+⑧!AA13+⑨!AA13,"-")</f>
        <v>0</v>
      </c>
      <c r="G114" s="131">
        <f>+IFERROR(①!AB13+②!AB13+③!AB13+④!AB13+⑤!AB13+⑥!AB13+⑦!AB13+⑧!AB13+⑨!AB13,"-")</f>
        <v>0</v>
      </c>
      <c r="H114" s="131">
        <f>+IFERROR(①!AC13+②!AC13+③!AC13+④!AC13+⑤!AC13+⑥!AC13+⑦!AC13+⑧!AC13+⑨!AC13,"-")</f>
        <v>0</v>
      </c>
      <c r="I114" s="76">
        <f>+IFERROR(①!AD13+②!AD13+③!AD13+④!AD13+⑤!AD13+⑥!AD13+⑦!AD13+⑧!AD13+⑨!AD13,"-")</f>
        <v>0</v>
      </c>
      <c r="J114" s="76">
        <f>+IFERROR(①!AE13+②!AE13+③!AE13+④!AE13+⑤!AE13+⑥!AE13+⑦!AE13+⑧!AE13+⑨!AE13,"-")</f>
        <v>0</v>
      </c>
      <c r="K114" s="76">
        <f>+IFERROR(①!AF13+②!AF13+③!AF13+④!AF13+⑤!AF13+⑥!AF13+⑦!AF13+⑧!AF13+⑨!AF13,"-")</f>
        <v>0</v>
      </c>
      <c r="L114" s="76">
        <f>+IFERROR(①!AG13+②!AG13+③!AG13+④!AG13+⑤!AG13+⑥!AG13+⑦!AG13+⑧!AG13+⑨!AG13,"-")</f>
        <v>0</v>
      </c>
      <c r="M114" s="76">
        <f>+IFERROR(①!AH13+②!AH13+③!AH13+④!AH13+⑤!AH13+⑥!AH13+⑦!AH13+⑧!AH13+⑨!AH13,"-")</f>
        <v>0</v>
      </c>
      <c r="N114" s="76">
        <f>+IFERROR(①!AI13+②!AI13+③!AI13+④!AI13+⑤!AI13+⑥!AI13+⑦!AI13+⑧!AI13+⑨!AI13,"-")</f>
        <v>0</v>
      </c>
      <c r="O114" s="76">
        <f>+IFERROR(①!AJ13+②!AJ13+③!AJ13+④!AJ13+⑤!AJ13+⑥!AJ13+⑦!AJ13+⑧!AJ13+⑨!AJ13,"-")</f>
        <v>0</v>
      </c>
      <c r="P114" s="76">
        <f>+IFERROR(①!AK13+②!AK13+③!AK13+④!AK13+⑤!AK13+⑥!AK13+⑦!AK13+⑧!AK13+⑨!AK13,"-")</f>
        <v>0</v>
      </c>
      <c r="Q114" s="76">
        <f t="shared" si="16"/>
        <v>0</v>
      </c>
      <c r="R114" s="77" t="str">
        <f t="shared" si="17"/>
        <v>-</v>
      </c>
      <c r="S114" s="77" t="str">
        <f t="shared" si="18"/>
        <v>-</v>
      </c>
      <c r="T114" s="77" t="str">
        <f t="shared" si="15"/>
        <v>-</v>
      </c>
    </row>
    <row r="115" spans="1:20">
      <c r="A115" s="76">
        <f>'※さわらない　基本情報'!A9</f>
        <v>6</v>
      </c>
      <c r="B115" s="118" t="str">
        <f>'※さわらない　基本情報'!B9</f>
        <v>内記　　佑樹</v>
      </c>
      <c r="C115" s="76">
        <f>+IFERROR(①!X14+②!X14+③!X14+④!X14+⑤!X14+⑥!X14+⑦!X14+⑧!X14+⑨!X14,"-")</f>
        <v>0</v>
      </c>
      <c r="D115" s="131">
        <f>+IFERROR(①!Y14+②!Y14+③!Y14+④!Y14+⑤!Y14+⑥!Y14+⑦!Y14+⑧!Y14+⑨!Y14,"-")</f>
        <v>0</v>
      </c>
      <c r="E115" s="131">
        <f>+IFERROR(①!Z14+②!Z14+③!Z14+④!Z14+⑤!Z14+⑥!Z14+⑦!Z14+⑧!Z14+⑨!Z14,"-")</f>
        <v>0</v>
      </c>
      <c r="F115" s="131">
        <f>+IFERROR(①!AA14+②!AA14+③!AA14+④!AA14+⑤!AA14+⑥!AA14+⑦!AA14+⑧!AA14+⑨!AA14,"-")</f>
        <v>0</v>
      </c>
      <c r="G115" s="131">
        <f>+IFERROR(①!AB14+②!AB14+③!AB14+④!AB14+⑤!AB14+⑥!AB14+⑦!AB14+⑧!AB14+⑨!AB14,"-")</f>
        <v>0</v>
      </c>
      <c r="H115" s="131">
        <f>+IFERROR(①!AC14+②!AC14+③!AC14+④!AC14+⑤!AC14+⑥!AC14+⑦!AC14+⑧!AC14+⑨!AC14,"-")</f>
        <v>0</v>
      </c>
      <c r="I115" s="76">
        <f>+IFERROR(①!AD14+②!AD14+③!AD14+④!AD14+⑤!AD14+⑥!AD14+⑦!AD14+⑧!AD14+⑨!AD14,"-")</f>
        <v>0</v>
      </c>
      <c r="J115" s="76">
        <f>+IFERROR(①!AE14+②!AE14+③!AE14+④!AE14+⑤!AE14+⑥!AE14+⑦!AE14+⑧!AE14+⑨!AE14,"-")</f>
        <v>0</v>
      </c>
      <c r="K115" s="76">
        <f>+IFERROR(①!AF14+②!AF14+③!AF14+④!AF14+⑤!AF14+⑥!AF14+⑦!AF14+⑧!AF14+⑨!AF14,"-")</f>
        <v>0</v>
      </c>
      <c r="L115" s="76">
        <f>+IFERROR(①!AG14+②!AG14+③!AG14+④!AG14+⑤!AG14+⑥!AG14+⑦!AG14+⑧!AG14+⑨!AG14,"-")</f>
        <v>0</v>
      </c>
      <c r="M115" s="76">
        <f>+IFERROR(①!AH14+②!AH14+③!AH14+④!AH14+⑤!AH14+⑥!AH14+⑦!AH14+⑧!AH14+⑨!AH14,"-")</f>
        <v>0</v>
      </c>
      <c r="N115" s="76">
        <f>+IFERROR(①!AI14+②!AI14+③!AI14+④!AI14+⑤!AI14+⑥!AI14+⑦!AI14+⑧!AI14+⑨!AI14,"-")</f>
        <v>0</v>
      </c>
      <c r="O115" s="76">
        <f>+IFERROR(①!AJ14+②!AJ14+③!AJ14+④!AJ14+⑤!AJ14+⑥!AJ14+⑦!AJ14+⑧!AJ14+⑨!AJ14,"-")</f>
        <v>0</v>
      </c>
      <c r="P115" s="76">
        <f>+IFERROR(①!AK14+②!AK14+③!AK14+④!AK14+⑤!AK14+⑥!AK14+⑦!AK14+⑧!AK14+⑨!AK14,"-")</f>
        <v>0</v>
      </c>
      <c r="Q115" s="76">
        <f t="shared" si="16"/>
        <v>0</v>
      </c>
      <c r="R115" s="77" t="str">
        <f t="shared" si="17"/>
        <v>-</v>
      </c>
      <c r="S115" s="77" t="str">
        <f t="shared" si="18"/>
        <v>-</v>
      </c>
      <c r="T115" s="77" t="str">
        <f t="shared" si="15"/>
        <v>-</v>
      </c>
    </row>
    <row r="116" spans="1:20">
      <c r="A116" s="76">
        <f>'※さわらない　基本情報'!A10</f>
        <v>7</v>
      </c>
      <c r="B116" s="118" t="str">
        <f>'※さわらない　基本情報'!B10</f>
        <v>中川　　満生</v>
      </c>
      <c r="C116" s="76">
        <f>+IFERROR(①!X15+②!X15+③!X15+④!X15+⑤!X15+⑥!X15+⑦!X15+⑧!X15+⑨!X15,"-")</f>
        <v>0</v>
      </c>
      <c r="D116" s="131">
        <f>+IFERROR(①!Y15+②!Y15+③!Y15+④!Y15+⑤!Y15+⑥!Y15+⑦!Y15+⑧!Y15+⑨!Y15,"-")</f>
        <v>0</v>
      </c>
      <c r="E116" s="131">
        <f>+IFERROR(①!Z15+②!Z15+③!Z15+④!Z15+⑤!Z15+⑥!Z15+⑦!Z15+⑧!Z15+⑨!Z15,"-")</f>
        <v>0</v>
      </c>
      <c r="F116" s="131">
        <f>+IFERROR(①!AA15+②!AA15+③!AA15+④!AA15+⑤!AA15+⑥!AA15+⑦!AA15+⑧!AA15+⑨!AA15,"-")</f>
        <v>0</v>
      </c>
      <c r="G116" s="131">
        <f>+IFERROR(①!AB15+②!AB15+③!AB15+④!AB15+⑤!AB15+⑥!AB15+⑦!AB15+⑧!AB15+⑨!AB15,"-")</f>
        <v>0</v>
      </c>
      <c r="H116" s="131">
        <f>+IFERROR(①!AC15+②!AC15+③!AC15+④!AC15+⑤!AC15+⑥!AC15+⑦!AC15+⑧!AC15+⑨!AC15,"-")</f>
        <v>0</v>
      </c>
      <c r="I116" s="76">
        <f>+IFERROR(①!AD15+②!AD15+③!AD15+④!AD15+⑤!AD15+⑥!AD15+⑦!AD15+⑧!AD15+⑨!AD15,"-")</f>
        <v>0</v>
      </c>
      <c r="J116" s="76">
        <f>+IFERROR(①!AE15+②!AE15+③!AE15+④!AE15+⑤!AE15+⑥!AE15+⑦!AE15+⑧!AE15+⑨!AE15,"-")</f>
        <v>0</v>
      </c>
      <c r="K116" s="76">
        <f>+IFERROR(①!AF15+②!AF15+③!AF15+④!AF15+⑤!AF15+⑥!AF15+⑦!AF15+⑧!AF15+⑨!AF15,"-")</f>
        <v>0</v>
      </c>
      <c r="L116" s="76">
        <f>+IFERROR(①!AG15+②!AG15+③!AG15+④!AG15+⑤!AG15+⑥!AG15+⑦!AG15+⑧!AG15+⑨!AG15,"-")</f>
        <v>0</v>
      </c>
      <c r="M116" s="76">
        <f>+IFERROR(①!AH15+②!AH15+③!AH15+④!AH15+⑤!AH15+⑥!AH15+⑦!AH15+⑧!AH15+⑨!AH15,"-")</f>
        <v>0</v>
      </c>
      <c r="N116" s="76">
        <f>+IFERROR(①!AI15+②!AI15+③!AI15+④!AI15+⑤!AI15+⑥!AI15+⑦!AI15+⑧!AI15+⑨!AI15,"-")</f>
        <v>0</v>
      </c>
      <c r="O116" s="76">
        <f>+IFERROR(①!AJ15+②!AJ15+③!AJ15+④!AJ15+⑤!AJ15+⑥!AJ15+⑦!AJ15+⑧!AJ15+⑨!AJ15,"-")</f>
        <v>0</v>
      </c>
      <c r="P116" s="76">
        <f>+IFERROR(①!AK15+②!AK15+③!AK15+④!AK15+⑤!AK15+⑥!AK15+⑦!AK15+⑧!AK15+⑨!AK15,"-")</f>
        <v>0</v>
      </c>
      <c r="Q116" s="76">
        <f t="shared" si="16"/>
        <v>0</v>
      </c>
      <c r="R116" s="77" t="str">
        <f t="shared" si="17"/>
        <v>-</v>
      </c>
      <c r="S116" s="77" t="str">
        <f t="shared" si="18"/>
        <v>-</v>
      </c>
      <c r="T116" s="77" t="str">
        <f t="shared" si="15"/>
        <v>-</v>
      </c>
    </row>
    <row r="117" spans="1:20">
      <c r="A117" s="76">
        <f>'※さわらない　基本情報'!A11</f>
        <v>8</v>
      </c>
      <c r="B117" s="118" t="str">
        <f>'※さわらない　基本情報'!B11</f>
        <v>根本　　遥稀</v>
      </c>
      <c r="C117" s="76">
        <f>+IFERROR(①!X16+②!X16+③!X16+④!X16+⑤!X16+⑥!X16+⑦!X16+⑧!X16+⑨!X16,"-")</f>
        <v>0</v>
      </c>
      <c r="D117" s="131">
        <f>+IFERROR(①!Y16+②!Y16+③!Y16+④!Y16+⑤!Y16+⑥!Y16+⑦!Y16+⑧!Y16+⑨!Y16,"-")</f>
        <v>0</v>
      </c>
      <c r="E117" s="131">
        <f>+IFERROR(①!Z16+②!Z16+③!Z16+④!Z16+⑤!Z16+⑥!Z16+⑦!Z16+⑧!Z16+⑨!Z16,"-")</f>
        <v>0</v>
      </c>
      <c r="F117" s="131">
        <f>+IFERROR(①!AA16+②!AA16+③!AA16+④!AA16+⑤!AA16+⑥!AA16+⑦!AA16+⑧!AA16+⑨!AA16,"-")</f>
        <v>0</v>
      </c>
      <c r="G117" s="131">
        <f>+IFERROR(①!AB16+②!AB16+③!AB16+④!AB16+⑤!AB16+⑥!AB16+⑦!AB16+⑧!AB16+⑨!AB16,"-")</f>
        <v>0</v>
      </c>
      <c r="H117" s="131">
        <f>+IFERROR(①!AC16+②!AC16+③!AC16+④!AC16+⑤!AC16+⑥!AC16+⑦!AC16+⑧!AC16+⑨!AC16,"-")</f>
        <v>0</v>
      </c>
      <c r="I117" s="76">
        <f>+IFERROR(①!AD16+②!AD16+③!AD16+④!AD16+⑤!AD16+⑥!AD16+⑦!AD16+⑧!AD16+⑨!AD16,"-")</f>
        <v>0</v>
      </c>
      <c r="J117" s="76">
        <f>+IFERROR(①!AE16+②!AE16+③!AE16+④!AE16+⑤!AE16+⑥!AE16+⑦!AE16+⑧!AE16+⑨!AE16,"-")</f>
        <v>0</v>
      </c>
      <c r="K117" s="76">
        <f>+IFERROR(①!AF16+②!AF16+③!AF16+④!AF16+⑤!AF16+⑥!AF16+⑦!AF16+⑧!AF16+⑨!AF16,"-")</f>
        <v>0</v>
      </c>
      <c r="L117" s="76">
        <f>+IFERROR(①!AG16+②!AG16+③!AG16+④!AG16+⑤!AG16+⑥!AG16+⑦!AG16+⑧!AG16+⑨!AG16,"-")</f>
        <v>0</v>
      </c>
      <c r="M117" s="76">
        <f>+IFERROR(①!AH16+②!AH16+③!AH16+④!AH16+⑤!AH16+⑥!AH16+⑦!AH16+⑧!AH16+⑨!AH16,"-")</f>
        <v>0</v>
      </c>
      <c r="N117" s="76">
        <f>+IFERROR(①!AI16+②!AI16+③!AI16+④!AI16+⑤!AI16+⑥!AI16+⑦!AI16+⑧!AI16+⑨!AI16,"-")</f>
        <v>0</v>
      </c>
      <c r="O117" s="76">
        <f>+IFERROR(①!AJ16+②!AJ16+③!AJ16+④!AJ16+⑤!AJ16+⑥!AJ16+⑦!AJ16+⑧!AJ16+⑨!AJ16,"-")</f>
        <v>0</v>
      </c>
      <c r="P117" s="76">
        <f>+IFERROR(①!AK16+②!AK16+③!AK16+④!AK16+⑤!AK16+⑥!AK16+⑦!AK16+⑧!AK16+⑨!AK16,"-")</f>
        <v>0</v>
      </c>
      <c r="Q117" s="76">
        <f t="shared" si="16"/>
        <v>0</v>
      </c>
      <c r="R117" s="77" t="str">
        <f t="shared" si="17"/>
        <v>-</v>
      </c>
      <c r="S117" s="77" t="str">
        <f t="shared" si="18"/>
        <v>-</v>
      </c>
      <c r="T117" s="77" t="str">
        <f t="shared" si="15"/>
        <v>-</v>
      </c>
    </row>
    <row r="118" spans="1:20">
      <c r="A118" s="76">
        <f>'※さわらない　基本情報'!A12</f>
        <v>9</v>
      </c>
      <c r="B118" s="118" t="str">
        <f>'※さわらない　基本情報'!B12</f>
        <v>深谷　　嶺行</v>
      </c>
      <c r="C118" s="76">
        <f>+IFERROR(①!X17+②!X17+③!X17+④!X17+⑤!X17+⑥!X17+⑦!X17+⑧!X17+⑨!X17,"-")</f>
        <v>0</v>
      </c>
      <c r="D118" s="131">
        <f>+IFERROR(①!Y17+②!Y17+③!Y17+④!Y17+⑤!Y17+⑥!Y17+⑦!Y17+⑧!Y17+⑨!Y17,"-")</f>
        <v>0</v>
      </c>
      <c r="E118" s="131">
        <f>+IFERROR(①!Z17+②!Z17+③!Z17+④!Z17+⑤!Z17+⑥!Z17+⑦!Z17+⑧!Z17+⑨!Z17,"-")</f>
        <v>0</v>
      </c>
      <c r="F118" s="131">
        <f>+IFERROR(①!AA17+②!AA17+③!AA17+④!AA17+⑤!AA17+⑥!AA17+⑦!AA17+⑧!AA17+⑨!AA17,"-")</f>
        <v>0</v>
      </c>
      <c r="G118" s="131">
        <f>+IFERROR(①!AB17+②!AB17+③!AB17+④!AB17+⑤!AB17+⑥!AB17+⑦!AB17+⑧!AB17+⑨!AB17,"-")</f>
        <v>0</v>
      </c>
      <c r="H118" s="131">
        <f>+IFERROR(①!AC17+②!AC17+③!AC17+④!AC17+⑤!AC17+⑥!AC17+⑦!AC17+⑧!AC17+⑨!AC17,"-")</f>
        <v>0</v>
      </c>
      <c r="I118" s="76">
        <f>+IFERROR(①!AD17+②!AD17+③!AD17+④!AD17+⑤!AD17+⑥!AD17+⑦!AD17+⑧!AD17+⑨!AD17,"-")</f>
        <v>0</v>
      </c>
      <c r="J118" s="76">
        <f>+IFERROR(①!AE17+②!AE17+③!AE17+④!AE17+⑤!AE17+⑥!AE17+⑦!AE17+⑧!AE17+⑨!AE17,"-")</f>
        <v>0</v>
      </c>
      <c r="K118" s="76">
        <f>+IFERROR(①!AF17+②!AF17+③!AF17+④!AF17+⑤!AF17+⑥!AF17+⑦!AF17+⑧!AF17+⑨!AF17,"-")</f>
        <v>0</v>
      </c>
      <c r="L118" s="76">
        <f>+IFERROR(①!AG17+②!AG17+③!AG17+④!AG17+⑤!AG17+⑥!AG17+⑦!AG17+⑧!AG17+⑨!AG17,"-")</f>
        <v>0</v>
      </c>
      <c r="M118" s="76">
        <f>+IFERROR(①!AH17+②!AH17+③!AH17+④!AH17+⑤!AH17+⑥!AH17+⑦!AH17+⑧!AH17+⑨!AH17,"-")</f>
        <v>0</v>
      </c>
      <c r="N118" s="76">
        <f>+IFERROR(①!AI17+②!AI17+③!AI17+④!AI17+⑤!AI17+⑥!AI17+⑦!AI17+⑧!AI17+⑨!AI17,"-")</f>
        <v>0</v>
      </c>
      <c r="O118" s="76">
        <f>+IFERROR(①!AJ17+②!AJ17+③!AJ17+④!AJ17+⑤!AJ17+⑥!AJ17+⑦!AJ17+⑧!AJ17+⑨!AJ17,"-")</f>
        <v>0</v>
      </c>
      <c r="P118" s="76">
        <f>+IFERROR(①!AK17+②!AK17+③!AK17+④!AK17+⑤!AK17+⑥!AK17+⑦!AK17+⑧!AK17+⑨!AK17,"-")</f>
        <v>0</v>
      </c>
      <c r="Q118" s="76">
        <f t="shared" si="16"/>
        <v>0</v>
      </c>
      <c r="R118" s="77" t="str">
        <f t="shared" si="17"/>
        <v>-</v>
      </c>
      <c r="S118" s="77" t="str">
        <f t="shared" si="18"/>
        <v>-</v>
      </c>
      <c r="T118" s="77" t="str">
        <f t="shared" si="15"/>
        <v>-</v>
      </c>
    </row>
    <row r="119" spans="1:20">
      <c r="A119" s="76">
        <f>'※さわらない　基本情報'!A13</f>
        <v>10</v>
      </c>
      <c r="B119" s="118" t="str">
        <f>'※さわらない　基本情報'!B13</f>
        <v>渡邊　　蒼生　</v>
      </c>
      <c r="C119" s="76">
        <f>+IFERROR(①!X18+②!X18+③!X18+④!X18+⑤!X18+⑥!X18+⑦!X18+⑧!X18+⑨!X18,"-")</f>
        <v>0</v>
      </c>
      <c r="D119" s="131">
        <f>+IFERROR(①!Y18+②!Y18+③!Y18+④!Y18+⑤!Y18+⑥!Y18+⑦!Y18+⑧!Y18+⑨!Y18,"-")</f>
        <v>0</v>
      </c>
      <c r="E119" s="131">
        <f>+IFERROR(①!Z18+②!Z18+③!Z18+④!Z18+⑤!Z18+⑥!Z18+⑦!Z18+⑧!Z18+⑨!Z18,"-")</f>
        <v>0</v>
      </c>
      <c r="F119" s="131">
        <f>+IFERROR(①!AA18+②!AA18+③!AA18+④!AA18+⑤!AA18+⑥!AA18+⑦!AA18+⑧!AA18+⑨!AA18,"-")</f>
        <v>0</v>
      </c>
      <c r="G119" s="131">
        <f>+IFERROR(①!AB18+②!AB18+③!AB18+④!AB18+⑤!AB18+⑥!AB18+⑦!AB18+⑧!AB18+⑨!AB18,"-")</f>
        <v>0</v>
      </c>
      <c r="H119" s="131">
        <f>+IFERROR(①!AC18+②!AC18+③!AC18+④!AC18+⑤!AC18+⑥!AC18+⑦!AC18+⑧!AC18+⑨!AC18,"-")</f>
        <v>0</v>
      </c>
      <c r="I119" s="76">
        <f>+IFERROR(①!AD18+②!AD18+③!AD18+④!AD18+⑤!AD18+⑥!AD18+⑦!AD18+⑧!AD18+⑨!AD18,"-")</f>
        <v>0</v>
      </c>
      <c r="J119" s="76">
        <f>+IFERROR(①!AE18+②!AE18+③!AE18+④!AE18+⑤!AE18+⑥!AE18+⑦!AE18+⑧!AE18+⑨!AE18,"-")</f>
        <v>0</v>
      </c>
      <c r="K119" s="76">
        <f>+IFERROR(①!AF18+②!AF18+③!AF18+④!AF18+⑤!AF18+⑥!AF18+⑦!AF18+⑧!AF18+⑨!AF18,"-")</f>
        <v>0</v>
      </c>
      <c r="L119" s="76">
        <f>+IFERROR(①!AG18+②!AG18+③!AG18+④!AG18+⑤!AG18+⑥!AG18+⑦!AG18+⑧!AG18+⑨!AG18,"-")</f>
        <v>0</v>
      </c>
      <c r="M119" s="76">
        <f>+IFERROR(①!AH18+②!AH18+③!AH18+④!AH18+⑤!AH18+⑥!AH18+⑦!AH18+⑧!AH18+⑨!AH18,"-")</f>
        <v>0</v>
      </c>
      <c r="N119" s="76">
        <f>+IFERROR(①!AI18+②!AI18+③!AI18+④!AI18+⑤!AI18+⑥!AI18+⑦!AI18+⑧!AI18+⑨!AI18,"-")</f>
        <v>0</v>
      </c>
      <c r="O119" s="76">
        <f>+IFERROR(①!AJ18+②!AJ18+③!AJ18+④!AJ18+⑤!AJ18+⑥!AJ18+⑦!AJ18+⑧!AJ18+⑨!AJ18,"-")</f>
        <v>0</v>
      </c>
      <c r="P119" s="76">
        <f>+IFERROR(①!AK18+②!AK18+③!AK18+④!AK18+⑤!AK18+⑥!AK18+⑦!AK18+⑧!AK18+⑨!AK18,"-")</f>
        <v>0</v>
      </c>
      <c r="Q119" s="76">
        <f t="shared" si="16"/>
        <v>0</v>
      </c>
      <c r="R119" s="77" t="str">
        <f t="shared" si="17"/>
        <v>-</v>
      </c>
      <c r="S119" s="77" t="str">
        <f t="shared" si="18"/>
        <v>-</v>
      </c>
      <c r="T119" s="77" t="str">
        <f t="shared" si="15"/>
        <v>-</v>
      </c>
    </row>
    <row r="120" spans="1:20">
      <c r="A120" s="76">
        <f>'※さわらない　基本情報'!A14</f>
        <v>11</v>
      </c>
      <c r="B120" s="118" t="str">
        <f>'※さわらない　基本情報'!B14</f>
        <v>阿久津　良斗</v>
      </c>
      <c r="C120" s="76">
        <f>+IFERROR(①!X19+②!X19+③!X19+④!X19+⑤!X19+⑥!X19+⑦!X19+⑧!X19+⑨!X19,"-")</f>
        <v>0</v>
      </c>
      <c r="D120" s="131">
        <f>+IFERROR(①!Y19+②!Y19+③!Y19+④!Y19+⑤!Y19+⑥!Y19+⑦!Y19+⑧!Y19+⑨!Y19,"-")</f>
        <v>0</v>
      </c>
      <c r="E120" s="131">
        <f>+IFERROR(①!Z19+②!Z19+③!Z19+④!Z19+⑤!Z19+⑥!Z19+⑦!Z19+⑧!Z19+⑨!Z19,"-")</f>
        <v>0</v>
      </c>
      <c r="F120" s="131">
        <f>+IFERROR(①!AA19+②!AA19+③!AA19+④!AA19+⑤!AA19+⑥!AA19+⑦!AA19+⑧!AA19+⑨!AA19,"-")</f>
        <v>0</v>
      </c>
      <c r="G120" s="131">
        <f>+IFERROR(①!AB19+②!AB19+③!AB19+④!AB19+⑤!AB19+⑥!AB19+⑦!AB19+⑧!AB19+⑨!AB19,"-")</f>
        <v>0</v>
      </c>
      <c r="H120" s="131">
        <f>+IFERROR(①!AC19+②!AC19+③!AC19+④!AC19+⑤!AC19+⑥!AC19+⑦!AC19+⑧!AC19+⑨!AC19,"-")</f>
        <v>0</v>
      </c>
      <c r="I120" s="76">
        <f>+IFERROR(①!AD19+②!AD19+③!AD19+④!AD19+⑤!AD19+⑥!AD19+⑦!AD19+⑧!AD19+⑨!AD19,"-")</f>
        <v>0</v>
      </c>
      <c r="J120" s="76">
        <f>+IFERROR(①!AE19+②!AE19+③!AE19+④!AE19+⑤!AE19+⑥!AE19+⑦!AE19+⑧!AE19+⑨!AE19,"-")</f>
        <v>0</v>
      </c>
      <c r="K120" s="76">
        <f>+IFERROR(①!AF19+②!AF19+③!AF19+④!AF19+⑤!AF19+⑥!AF19+⑦!AF19+⑧!AF19+⑨!AF19,"-")</f>
        <v>0</v>
      </c>
      <c r="L120" s="76">
        <f>+IFERROR(①!AG19+②!AG19+③!AG19+④!AG19+⑤!AG19+⑥!AG19+⑦!AG19+⑧!AG19+⑨!AG19,"-")</f>
        <v>0</v>
      </c>
      <c r="M120" s="76">
        <f>+IFERROR(①!AH19+②!AH19+③!AH19+④!AH19+⑤!AH19+⑥!AH19+⑦!AH19+⑧!AH19+⑨!AH19,"-")</f>
        <v>0</v>
      </c>
      <c r="N120" s="76">
        <f>+IFERROR(①!AI19+②!AI19+③!AI19+④!AI19+⑤!AI19+⑥!AI19+⑦!AI19+⑧!AI19+⑨!AI19,"-")</f>
        <v>0</v>
      </c>
      <c r="O120" s="76">
        <f>+IFERROR(①!AJ19+②!AJ19+③!AJ19+④!AJ19+⑤!AJ19+⑥!AJ19+⑦!AJ19+⑧!AJ19+⑨!AJ19,"-")</f>
        <v>0</v>
      </c>
      <c r="P120" s="76">
        <f>+IFERROR(①!AK19+②!AK19+③!AK19+④!AK19+⑤!AK19+⑥!AK19+⑦!AK19+⑧!AK19+⑨!AK19,"-")</f>
        <v>0</v>
      </c>
      <c r="Q120" s="76">
        <f t="shared" si="16"/>
        <v>0</v>
      </c>
      <c r="R120" s="77" t="str">
        <f t="shared" si="17"/>
        <v>-</v>
      </c>
      <c r="S120" s="77" t="str">
        <f t="shared" si="18"/>
        <v>-</v>
      </c>
      <c r="T120" s="77" t="str">
        <f t="shared" si="15"/>
        <v>-</v>
      </c>
    </row>
    <row r="121" spans="1:20">
      <c r="A121" s="76">
        <f>'※さわらない　基本情報'!A15</f>
        <v>12</v>
      </c>
      <c r="B121" s="118" t="str">
        <f>'※さわらない　基本情報'!B15</f>
        <v>市橋　　醍虎</v>
      </c>
      <c r="C121" s="76">
        <f>+IFERROR(①!X20+②!X20+③!X20+④!X20+⑤!X20+⑥!X20+⑦!X20+⑧!X20+⑨!X20,"-")</f>
        <v>0</v>
      </c>
      <c r="D121" s="131">
        <f>+IFERROR(①!Y20+②!Y20+③!Y20+④!Y20+⑤!Y20+⑥!Y20+⑦!Y20+⑧!Y20+⑨!Y20,"-")</f>
        <v>0</v>
      </c>
      <c r="E121" s="131">
        <f>+IFERROR(①!Z20+②!Z20+③!Z20+④!Z20+⑤!Z20+⑥!Z20+⑦!Z20+⑧!Z20+⑨!Z20,"-")</f>
        <v>0</v>
      </c>
      <c r="F121" s="131">
        <f>+IFERROR(①!AA20+②!AA20+③!AA20+④!AA20+⑤!AA20+⑥!AA20+⑦!AA20+⑧!AA20+⑨!AA20,"-")</f>
        <v>0</v>
      </c>
      <c r="G121" s="131">
        <f>+IFERROR(①!AB20+②!AB20+③!AB20+④!AB20+⑤!AB20+⑥!AB20+⑦!AB20+⑧!AB20+⑨!AB20,"-")</f>
        <v>0</v>
      </c>
      <c r="H121" s="131">
        <f>+IFERROR(①!AC20+②!AC20+③!AC20+④!AC20+⑤!AC20+⑥!AC20+⑦!AC20+⑧!AC20+⑨!AC20,"-")</f>
        <v>0</v>
      </c>
      <c r="I121" s="76">
        <f>+IFERROR(①!AD20+②!AD20+③!AD20+④!AD20+⑤!AD20+⑥!AD20+⑦!AD20+⑧!AD20+⑨!AD20,"-")</f>
        <v>0</v>
      </c>
      <c r="J121" s="76">
        <f>+IFERROR(①!AE20+②!AE20+③!AE20+④!AE20+⑤!AE20+⑥!AE20+⑦!AE20+⑧!AE20+⑨!AE20,"-")</f>
        <v>0</v>
      </c>
      <c r="K121" s="76">
        <f>+IFERROR(①!AF20+②!AF20+③!AF20+④!AF20+⑤!AF20+⑥!AF20+⑦!AF20+⑧!AF20+⑨!AF20,"-")</f>
        <v>0</v>
      </c>
      <c r="L121" s="76">
        <f>+IFERROR(①!AG20+②!AG20+③!AG20+④!AG20+⑤!AG20+⑥!AG20+⑦!AG20+⑧!AG20+⑨!AG20,"-")</f>
        <v>0</v>
      </c>
      <c r="M121" s="76">
        <f>+IFERROR(①!AH20+②!AH20+③!AH20+④!AH20+⑤!AH20+⑥!AH20+⑦!AH20+⑧!AH20+⑨!AH20,"-")</f>
        <v>0</v>
      </c>
      <c r="N121" s="76">
        <f>+IFERROR(①!AI20+②!AI20+③!AI20+④!AI20+⑤!AI20+⑥!AI20+⑦!AI20+⑧!AI20+⑨!AI20,"-")</f>
        <v>0</v>
      </c>
      <c r="O121" s="76">
        <f>+IFERROR(①!AJ20+②!AJ20+③!AJ20+④!AJ20+⑤!AJ20+⑥!AJ20+⑦!AJ20+⑧!AJ20+⑨!AJ20,"-")</f>
        <v>0</v>
      </c>
      <c r="P121" s="76">
        <f>+IFERROR(①!AK20+②!AK20+③!AK20+④!AK20+⑤!AK20+⑥!AK20+⑦!AK20+⑧!AK20+⑨!AK20,"-")</f>
        <v>0</v>
      </c>
      <c r="Q121" s="76">
        <f t="shared" si="16"/>
        <v>0</v>
      </c>
      <c r="R121" s="77" t="str">
        <f t="shared" si="17"/>
        <v>-</v>
      </c>
      <c r="S121" s="77" t="str">
        <f t="shared" si="18"/>
        <v>-</v>
      </c>
      <c r="T121" s="77" t="str">
        <f t="shared" si="15"/>
        <v>-</v>
      </c>
    </row>
    <row r="122" spans="1:20">
      <c r="A122" s="76">
        <f>'※さわらない　基本情報'!A16</f>
        <v>13</v>
      </c>
      <c r="B122" s="118" t="str">
        <f>'※さわらない　基本情報'!B16</f>
        <v>大地　　晃生</v>
      </c>
      <c r="C122" s="76">
        <f>+IFERROR(①!X21+②!X21+③!X21+④!X21+⑤!X21+⑥!X21+⑦!X21+⑧!X21+⑨!X21,"-")</f>
        <v>0</v>
      </c>
      <c r="D122" s="131">
        <f>+IFERROR(①!Y21+②!Y21+③!Y21+④!Y21+⑤!Y21+⑥!Y21+⑦!Y21+⑧!Y21+⑨!Y21,"-")</f>
        <v>0</v>
      </c>
      <c r="E122" s="131">
        <f>+IFERROR(①!Z21+②!Z21+③!Z21+④!Z21+⑤!Z21+⑥!Z21+⑦!Z21+⑧!Z21+⑨!Z21,"-")</f>
        <v>0</v>
      </c>
      <c r="F122" s="131">
        <f>+IFERROR(①!AA21+②!AA21+③!AA21+④!AA21+⑤!AA21+⑥!AA21+⑦!AA21+⑧!AA21+⑨!AA21,"-")</f>
        <v>0</v>
      </c>
      <c r="G122" s="131">
        <f>+IFERROR(①!AB21+②!AB21+③!AB21+④!AB21+⑤!AB21+⑥!AB21+⑦!AB21+⑧!AB21+⑨!AB21,"-")</f>
        <v>0</v>
      </c>
      <c r="H122" s="131">
        <f>+IFERROR(①!AC21+②!AC21+③!AC21+④!AC21+⑤!AC21+⑥!AC21+⑦!AC21+⑧!AC21+⑨!AC21,"-")</f>
        <v>0</v>
      </c>
      <c r="I122" s="76">
        <f>+IFERROR(①!AD21+②!AD21+③!AD21+④!AD21+⑤!AD21+⑥!AD21+⑦!AD21+⑧!AD21+⑨!AD21,"-")</f>
        <v>0</v>
      </c>
      <c r="J122" s="76">
        <f>+IFERROR(①!AE21+②!AE21+③!AE21+④!AE21+⑤!AE21+⑥!AE21+⑦!AE21+⑧!AE21+⑨!AE21,"-")</f>
        <v>0</v>
      </c>
      <c r="K122" s="76">
        <f>+IFERROR(①!AF21+②!AF21+③!AF21+④!AF21+⑤!AF21+⑥!AF21+⑦!AF21+⑧!AF21+⑨!AF21,"-")</f>
        <v>0</v>
      </c>
      <c r="L122" s="76">
        <f>+IFERROR(①!AG21+②!AG21+③!AG21+④!AG21+⑤!AG21+⑥!AG21+⑦!AG21+⑧!AG21+⑨!AG21,"-")</f>
        <v>0</v>
      </c>
      <c r="M122" s="76">
        <f>+IFERROR(①!AH21+②!AH21+③!AH21+④!AH21+⑤!AH21+⑥!AH21+⑦!AH21+⑧!AH21+⑨!AH21,"-")</f>
        <v>0</v>
      </c>
      <c r="N122" s="76">
        <f>+IFERROR(①!AI21+②!AI21+③!AI21+④!AI21+⑤!AI21+⑥!AI21+⑦!AI21+⑧!AI21+⑨!AI21,"-")</f>
        <v>0</v>
      </c>
      <c r="O122" s="76">
        <f>+IFERROR(①!AJ21+②!AJ21+③!AJ21+④!AJ21+⑤!AJ21+⑥!AJ21+⑦!AJ21+⑧!AJ21+⑨!AJ21,"-")</f>
        <v>0</v>
      </c>
      <c r="P122" s="76">
        <f>+IFERROR(①!AK21+②!AK21+③!AK21+④!AK21+⑤!AK21+⑥!AK21+⑦!AK21+⑧!AK21+⑨!AK21,"-")</f>
        <v>0</v>
      </c>
      <c r="Q122" s="76">
        <f t="shared" si="16"/>
        <v>0</v>
      </c>
      <c r="R122" s="77" t="str">
        <f t="shared" si="17"/>
        <v>-</v>
      </c>
      <c r="S122" s="77" t="str">
        <f t="shared" si="18"/>
        <v>-</v>
      </c>
      <c r="T122" s="77" t="str">
        <f t="shared" si="15"/>
        <v>-</v>
      </c>
    </row>
    <row r="123" spans="1:20">
      <c r="A123" s="76">
        <f>'※さわらない　基本情報'!A17</f>
        <v>14</v>
      </c>
      <c r="B123" s="118" t="str">
        <f>'※さわらない　基本情報'!B17</f>
        <v>川井　　　匠</v>
      </c>
      <c r="C123" s="76">
        <f>+IFERROR(①!X22+②!X22+③!X22+④!X22+⑤!X22+⑥!X22+⑦!X22+⑧!X22+⑨!X22,"-")</f>
        <v>0</v>
      </c>
      <c r="D123" s="131">
        <f>+IFERROR(①!Y22+②!Y22+③!Y22+④!Y22+⑤!Y22+⑥!Y22+⑦!Y22+⑧!Y22+⑨!Y22,"-")</f>
        <v>0</v>
      </c>
      <c r="E123" s="131">
        <f>+IFERROR(①!Z22+②!Z22+③!Z22+④!Z22+⑤!Z22+⑥!Z22+⑦!Z22+⑧!Z22+⑨!Z22,"-")</f>
        <v>0</v>
      </c>
      <c r="F123" s="131">
        <f>+IFERROR(①!AA22+②!AA22+③!AA22+④!AA22+⑤!AA22+⑥!AA22+⑦!AA22+⑧!AA22+⑨!AA22,"-")</f>
        <v>0</v>
      </c>
      <c r="G123" s="131">
        <f>+IFERROR(①!AB22+②!AB22+③!AB22+④!AB22+⑤!AB22+⑥!AB22+⑦!AB22+⑧!AB22+⑨!AB22,"-")</f>
        <v>0</v>
      </c>
      <c r="H123" s="131">
        <f>+IFERROR(①!AC22+②!AC22+③!AC22+④!AC22+⑤!AC22+⑥!AC22+⑦!AC22+⑧!AC22+⑨!AC22,"-")</f>
        <v>0</v>
      </c>
      <c r="I123" s="76">
        <f>+IFERROR(①!AD22+②!AD22+③!AD22+④!AD22+⑤!AD22+⑥!AD22+⑦!AD22+⑧!AD22+⑨!AD22,"-")</f>
        <v>0</v>
      </c>
      <c r="J123" s="76">
        <f>+IFERROR(①!AE22+②!AE22+③!AE22+④!AE22+⑤!AE22+⑥!AE22+⑦!AE22+⑧!AE22+⑨!AE22,"-")</f>
        <v>0</v>
      </c>
      <c r="K123" s="76">
        <f>+IFERROR(①!AF22+②!AF22+③!AF22+④!AF22+⑤!AF22+⑥!AF22+⑦!AF22+⑧!AF22+⑨!AF22,"-")</f>
        <v>0</v>
      </c>
      <c r="L123" s="76">
        <f>+IFERROR(①!AG22+②!AG22+③!AG22+④!AG22+⑤!AG22+⑥!AG22+⑦!AG22+⑧!AG22+⑨!AG22,"-")</f>
        <v>0</v>
      </c>
      <c r="M123" s="76">
        <f>+IFERROR(①!AH22+②!AH22+③!AH22+④!AH22+⑤!AH22+⑥!AH22+⑦!AH22+⑧!AH22+⑨!AH22,"-")</f>
        <v>0</v>
      </c>
      <c r="N123" s="76">
        <f>+IFERROR(①!AI22+②!AI22+③!AI22+④!AI22+⑤!AI22+⑥!AI22+⑦!AI22+⑧!AI22+⑨!AI22,"-")</f>
        <v>0</v>
      </c>
      <c r="O123" s="76">
        <f>+IFERROR(①!AJ22+②!AJ22+③!AJ22+④!AJ22+⑤!AJ22+⑥!AJ22+⑦!AJ22+⑧!AJ22+⑨!AJ22,"-")</f>
        <v>0</v>
      </c>
      <c r="P123" s="76">
        <f>+IFERROR(①!AK22+②!AK22+③!AK22+④!AK22+⑤!AK22+⑥!AK22+⑦!AK22+⑧!AK22+⑨!AK22,"-")</f>
        <v>0</v>
      </c>
      <c r="Q123" s="76">
        <f t="shared" si="16"/>
        <v>0</v>
      </c>
      <c r="R123" s="77" t="str">
        <f t="shared" si="17"/>
        <v>-</v>
      </c>
      <c r="S123" s="77" t="str">
        <f t="shared" si="18"/>
        <v>-</v>
      </c>
      <c r="T123" s="77" t="str">
        <f t="shared" si="15"/>
        <v>-</v>
      </c>
    </row>
    <row r="124" spans="1:20">
      <c r="A124" s="76">
        <f>'※さわらない　基本情報'!A18</f>
        <v>15</v>
      </c>
      <c r="B124" s="118" t="str">
        <f>'※さわらない　基本情報'!B18</f>
        <v>岸田　　柊太</v>
      </c>
      <c r="C124" s="76">
        <f>+IFERROR(①!X23+②!X23+③!X23+④!X23+⑤!X23+⑥!X23+⑦!X23+⑧!X23+⑨!X23,"-")</f>
        <v>0</v>
      </c>
      <c r="D124" s="131">
        <f>+IFERROR(①!Y23+②!Y23+③!Y23+④!Y23+⑤!Y23+⑥!Y23+⑦!Y23+⑧!Y23+⑨!Y23,"-")</f>
        <v>0</v>
      </c>
      <c r="E124" s="131">
        <f>+IFERROR(①!Z23+②!Z23+③!Z23+④!Z23+⑤!Z23+⑥!Z23+⑦!Z23+⑧!Z23+⑨!Z23,"-")</f>
        <v>0</v>
      </c>
      <c r="F124" s="131">
        <f>+IFERROR(①!AA23+②!AA23+③!AA23+④!AA23+⑤!AA23+⑥!AA23+⑦!AA23+⑧!AA23+⑨!AA23,"-")</f>
        <v>0</v>
      </c>
      <c r="G124" s="131">
        <f>+IFERROR(①!AB23+②!AB23+③!AB23+④!AB23+⑤!AB23+⑥!AB23+⑦!AB23+⑧!AB23+⑨!AB23,"-")</f>
        <v>0</v>
      </c>
      <c r="H124" s="131">
        <f>+IFERROR(①!AC23+②!AC23+③!AC23+④!AC23+⑤!AC23+⑥!AC23+⑦!AC23+⑧!AC23+⑨!AC23,"-")</f>
        <v>0</v>
      </c>
      <c r="I124" s="76">
        <f>+IFERROR(①!AD23+②!AD23+③!AD23+④!AD23+⑤!AD23+⑥!AD23+⑦!AD23+⑧!AD23+⑨!AD23,"-")</f>
        <v>0</v>
      </c>
      <c r="J124" s="76">
        <f>+IFERROR(①!AE23+②!AE23+③!AE23+④!AE23+⑤!AE23+⑥!AE23+⑦!AE23+⑧!AE23+⑨!AE23,"-")</f>
        <v>0</v>
      </c>
      <c r="K124" s="76">
        <f>+IFERROR(①!AF23+②!AF23+③!AF23+④!AF23+⑤!AF23+⑥!AF23+⑦!AF23+⑧!AF23+⑨!AF23,"-")</f>
        <v>0</v>
      </c>
      <c r="L124" s="76">
        <f>+IFERROR(①!AG23+②!AG23+③!AG23+④!AG23+⑤!AG23+⑥!AG23+⑦!AG23+⑧!AG23+⑨!AG23,"-")</f>
        <v>0</v>
      </c>
      <c r="M124" s="76">
        <f>+IFERROR(①!AH23+②!AH23+③!AH23+④!AH23+⑤!AH23+⑥!AH23+⑦!AH23+⑧!AH23+⑨!AH23,"-")</f>
        <v>0</v>
      </c>
      <c r="N124" s="76">
        <f>+IFERROR(①!AI23+②!AI23+③!AI23+④!AI23+⑤!AI23+⑥!AI23+⑦!AI23+⑧!AI23+⑨!AI23,"-")</f>
        <v>0</v>
      </c>
      <c r="O124" s="76">
        <f>+IFERROR(①!AJ23+②!AJ23+③!AJ23+④!AJ23+⑤!AJ23+⑥!AJ23+⑦!AJ23+⑧!AJ23+⑨!AJ23,"-")</f>
        <v>0</v>
      </c>
      <c r="P124" s="76">
        <f>+IFERROR(①!AK23+②!AK23+③!AK23+④!AK23+⑤!AK23+⑥!AK23+⑦!AK23+⑧!AK23+⑨!AK23,"-")</f>
        <v>0</v>
      </c>
      <c r="Q124" s="76">
        <f t="shared" si="16"/>
        <v>0</v>
      </c>
      <c r="R124" s="77" t="str">
        <f t="shared" si="17"/>
        <v>-</v>
      </c>
      <c r="S124" s="77" t="str">
        <f t="shared" si="18"/>
        <v>-</v>
      </c>
      <c r="T124" s="77" t="str">
        <f t="shared" si="15"/>
        <v>-</v>
      </c>
    </row>
    <row r="125" spans="1:20">
      <c r="A125" s="76">
        <f>'※さわらない　基本情報'!A19</f>
        <v>16</v>
      </c>
      <c r="B125" s="118" t="str">
        <f>'※さわらない　基本情報'!B19</f>
        <v>近藤　　陽斗</v>
      </c>
      <c r="C125" s="76">
        <f>+IFERROR(①!X24+②!X24+③!X24+④!X24+⑤!X24+⑥!X24+⑦!X24+⑧!X24+⑨!X24,"-")</f>
        <v>0</v>
      </c>
      <c r="D125" s="131">
        <f>+IFERROR(①!Y24+②!Y24+③!Y24+④!Y24+⑤!Y24+⑥!Y24+⑦!Y24+⑧!Y24+⑨!Y24,"-")</f>
        <v>0</v>
      </c>
      <c r="E125" s="131">
        <f>+IFERROR(①!Z24+②!Z24+③!Z24+④!Z24+⑤!Z24+⑥!Z24+⑦!Z24+⑧!Z24+⑨!Z24,"-")</f>
        <v>0</v>
      </c>
      <c r="F125" s="131">
        <f>+IFERROR(①!AA24+②!AA24+③!AA24+④!AA24+⑤!AA24+⑥!AA24+⑦!AA24+⑧!AA24+⑨!AA24,"-")</f>
        <v>0</v>
      </c>
      <c r="G125" s="131">
        <f>+IFERROR(①!AB24+②!AB24+③!AB24+④!AB24+⑤!AB24+⑥!AB24+⑦!AB24+⑧!AB24+⑨!AB24,"-")</f>
        <v>0</v>
      </c>
      <c r="H125" s="131">
        <f>+IFERROR(①!AC24+②!AC24+③!AC24+④!AC24+⑤!AC24+⑥!AC24+⑦!AC24+⑧!AC24+⑨!AC24,"-")</f>
        <v>0</v>
      </c>
      <c r="I125" s="76">
        <f>+IFERROR(①!AD24+②!AD24+③!AD24+④!AD24+⑤!AD24+⑥!AD24+⑦!AD24+⑧!AD24+⑨!AD24,"-")</f>
        <v>0</v>
      </c>
      <c r="J125" s="76">
        <f>+IFERROR(①!AE24+②!AE24+③!AE24+④!AE24+⑤!AE24+⑥!AE24+⑦!AE24+⑧!AE24+⑨!AE24,"-")</f>
        <v>0</v>
      </c>
      <c r="K125" s="76">
        <f>+IFERROR(①!AF24+②!AF24+③!AF24+④!AF24+⑤!AF24+⑥!AF24+⑦!AF24+⑧!AF24+⑨!AF24,"-")</f>
        <v>0</v>
      </c>
      <c r="L125" s="76">
        <f>+IFERROR(①!AG24+②!AG24+③!AG24+④!AG24+⑤!AG24+⑥!AG24+⑦!AG24+⑧!AG24+⑨!AG24,"-")</f>
        <v>0</v>
      </c>
      <c r="M125" s="76">
        <f>+IFERROR(①!AH24+②!AH24+③!AH24+④!AH24+⑤!AH24+⑥!AH24+⑦!AH24+⑧!AH24+⑨!AH24,"-")</f>
        <v>0</v>
      </c>
      <c r="N125" s="76">
        <f>+IFERROR(①!AI24+②!AI24+③!AI24+④!AI24+⑤!AI24+⑥!AI24+⑦!AI24+⑧!AI24+⑨!AI24,"-")</f>
        <v>0</v>
      </c>
      <c r="O125" s="76">
        <f>+IFERROR(①!AJ24+②!AJ24+③!AJ24+④!AJ24+⑤!AJ24+⑥!AJ24+⑦!AJ24+⑧!AJ24+⑨!AJ24,"-")</f>
        <v>0</v>
      </c>
      <c r="P125" s="76">
        <f>+IFERROR(①!AK24+②!AK24+③!AK24+④!AK24+⑤!AK24+⑥!AK24+⑦!AK24+⑧!AK24+⑨!AK24,"-")</f>
        <v>0</v>
      </c>
      <c r="Q125" s="76">
        <f t="shared" si="16"/>
        <v>0</v>
      </c>
      <c r="R125" s="77" t="str">
        <f t="shared" si="17"/>
        <v>-</v>
      </c>
      <c r="S125" s="77" t="str">
        <f t="shared" si="18"/>
        <v>-</v>
      </c>
      <c r="T125" s="77" t="str">
        <f t="shared" si="15"/>
        <v>-</v>
      </c>
    </row>
    <row r="126" spans="1:20">
      <c r="A126" s="76">
        <f>'※さわらない　基本情報'!A20</f>
        <v>17</v>
      </c>
      <c r="B126" s="118" t="str">
        <f>'※さわらない　基本情報'!B20</f>
        <v>近藤　　優斗</v>
      </c>
      <c r="C126" s="76">
        <f>+IFERROR(①!X25+②!X25+③!X25+④!X25+⑤!X25+⑥!X25+⑦!X25+⑧!X25+⑨!X25,"-")</f>
        <v>0</v>
      </c>
      <c r="D126" s="131">
        <f>+IFERROR(①!Y25+②!Y25+③!Y25+④!Y25+⑤!Y25+⑥!Y25+⑦!Y25+⑧!Y25+⑨!Y25,"-")</f>
        <v>0</v>
      </c>
      <c r="E126" s="131">
        <f>+IFERROR(①!Z25+②!Z25+③!Z25+④!Z25+⑤!Z25+⑥!Z25+⑦!Z25+⑧!Z25+⑨!Z25,"-")</f>
        <v>0</v>
      </c>
      <c r="F126" s="131">
        <f>+IFERROR(①!AA25+②!AA25+③!AA25+④!AA25+⑤!AA25+⑥!AA25+⑦!AA25+⑧!AA25+⑨!AA25,"-")</f>
        <v>0</v>
      </c>
      <c r="G126" s="131">
        <f>+IFERROR(①!AB25+②!AB25+③!AB25+④!AB25+⑤!AB25+⑥!AB25+⑦!AB25+⑧!AB25+⑨!AB25,"-")</f>
        <v>0</v>
      </c>
      <c r="H126" s="131">
        <f>+IFERROR(①!AC25+②!AC25+③!AC25+④!AC25+⑤!AC25+⑥!AC25+⑦!AC25+⑧!AC25+⑨!AC25,"-")</f>
        <v>0</v>
      </c>
      <c r="I126" s="76">
        <f>+IFERROR(①!AD25+②!AD25+③!AD25+④!AD25+⑤!AD25+⑥!AD25+⑦!AD25+⑧!AD25+⑨!AD25,"-")</f>
        <v>0</v>
      </c>
      <c r="J126" s="76">
        <f>+IFERROR(①!AE25+②!AE25+③!AE25+④!AE25+⑤!AE25+⑥!AE25+⑦!AE25+⑧!AE25+⑨!AE25,"-")</f>
        <v>0</v>
      </c>
      <c r="K126" s="76">
        <f>+IFERROR(①!AF25+②!AF25+③!AF25+④!AF25+⑤!AF25+⑥!AF25+⑦!AF25+⑧!AF25+⑨!AF25,"-")</f>
        <v>0</v>
      </c>
      <c r="L126" s="76">
        <f>+IFERROR(①!AG25+②!AG25+③!AG25+④!AG25+⑤!AG25+⑥!AG25+⑦!AG25+⑧!AG25+⑨!AG25,"-")</f>
        <v>0</v>
      </c>
      <c r="M126" s="76">
        <f>+IFERROR(①!AH25+②!AH25+③!AH25+④!AH25+⑤!AH25+⑥!AH25+⑦!AH25+⑧!AH25+⑨!AH25,"-")</f>
        <v>0</v>
      </c>
      <c r="N126" s="76">
        <f>+IFERROR(①!AI25+②!AI25+③!AI25+④!AI25+⑤!AI25+⑥!AI25+⑦!AI25+⑧!AI25+⑨!AI25,"-")</f>
        <v>0</v>
      </c>
      <c r="O126" s="76">
        <f>+IFERROR(①!AJ25+②!AJ25+③!AJ25+④!AJ25+⑤!AJ25+⑥!AJ25+⑦!AJ25+⑧!AJ25+⑨!AJ25,"-")</f>
        <v>0</v>
      </c>
      <c r="P126" s="76">
        <f>+IFERROR(①!AK25+②!AK25+③!AK25+④!AK25+⑤!AK25+⑥!AK25+⑦!AK25+⑧!AK25+⑨!AK25,"-")</f>
        <v>0</v>
      </c>
      <c r="Q126" s="76">
        <f t="shared" si="16"/>
        <v>0</v>
      </c>
      <c r="R126" s="77" t="str">
        <f t="shared" si="17"/>
        <v>-</v>
      </c>
      <c r="S126" s="77" t="str">
        <f t="shared" si="18"/>
        <v>-</v>
      </c>
      <c r="T126" s="77" t="str">
        <f t="shared" si="15"/>
        <v>-</v>
      </c>
    </row>
    <row r="127" spans="1:20">
      <c r="A127" s="76">
        <f>'※さわらない　基本情報'!A21</f>
        <v>18</v>
      </c>
      <c r="B127" s="118" t="str">
        <f>'※さわらない　基本情報'!B21</f>
        <v>齋藤　　璃月</v>
      </c>
      <c r="C127" s="76">
        <f>+IFERROR(①!X26+②!X26+③!X26+④!X26+⑤!X26+⑥!X26+⑦!X26+⑧!X26+⑨!X26,"-")</f>
        <v>0</v>
      </c>
      <c r="D127" s="131">
        <f>+IFERROR(①!Y26+②!Y26+③!Y26+④!Y26+⑤!Y26+⑥!Y26+⑦!Y26+⑧!Y26+⑨!Y26,"-")</f>
        <v>0</v>
      </c>
      <c r="E127" s="131">
        <f>+IFERROR(①!Z26+②!Z26+③!Z26+④!Z26+⑤!Z26+⑥!Z26+⑦!Z26+⑧!Z26+⑨!Z26,"-")</f>
        <v>0</v>
      </c>
      <c r="F127" s="131">
        <f>+IFERROR(①!AA26+②!AA26+③!AA26+④!AA26+⑤!AA26+⑥!AA26+⑦!AA26+⑧!AA26+⑨!AA26,"-")</f>
        <v>0</v>
      </c>
      <c r="G127" s="131">
        <f>+IFERROR(①!AB26+②!AB26+③!AB26+④!AB26+⑤!AB26+⑥!AB26+⑦!AB26+⑧!AB26+⑨!AB26,"-")</f>
        <v>0</v>
      </c>
      <c r="H127" s="131">
        <f>+IFERROR(①!AC26+②!AC26+③!AC26+④!AC26+⑤!AC26+⑥!AC26+⑦!AC26+⑧!AC26+⑨!AC26,"-")</f>
        <v>0</v>
      </c>
      <c r="I127" s="76">
        <f>+IFERROR(①!AD26+②!AD26+③!AD26+④!AD26+⑤!AD26+⑥!AD26+⑦!AD26+⑧!AD26+⑨!AD26,"-")</f>
        <v>0</v>
      </c>
      <c r="J127" s="76">
        <f>+IFERROR(①!AE26+②!AE26+③!AE26+④!AE26+⑤!AE26+⑥!AE26+⑦!AE26+⑧!AE26+⑨!AE26,"-")</f>
        <v>0</v>
      </c>
      <c r="K127" s="76">
        <f>+IFERROR(①!AF26+②!AF26+③!AF26+④!AF26+⑤!AF26+⑥!AF26+⑦!AF26+⑧!AF26+⑨!AF26,"-")</f>
        <v>0</v>
      </c>
      <c r="L127" s="76">
        <f>+IFERROR(①!AG26+②!AG26+③!AG26+④!AG26+⑤!AG26+⑥!AG26+⑦!AG26+⑧!AG26+⑨!AG26,"-")</f>
        <v>0</v>
      </c>
      <c r="M127" s="76">
        <f>+IFERROR(①!AH26+②!AH26+③!AH26+④!AH26+⑤!AH26+⑥!AH26+⑦!AH26+⑧!AH26+⑨!AH26,"-")</f>
        <v>0</v>
      </c>
      <c r="N127" s="76">
        <f>+IFERROR(①!AI26+②!AI26+③!AI26+④!AI26+⑤!AI26+⑥!AI26+⑦!AI26+⑧!AI26+⑨!AI26,"-")</f>
        <v>0</v>
      </c>
      <c r="O127" s="76">
        <f>+IFERROR(①!AJ26+②!AJ26+③!AJ26+④!AJ26+⑤!AJ26+⑥!AJ26+⑦!AJ26+⑧!AJ26+⑨!AJ26,"-")</f>
        <v>0</v>
      </c>
      <c r="P127" s="76">
        <f>+IFERROR(①!AK26+②!AK26+③!AK26+④!AK26+⑤!AK26+⑥!AK26+⑦!AK26+⑧!AK26+⑨!AK26,"-")</f>
        <v>0</v>
      </c>
      <c r="Q127" s="76">
        <f t="shared" si="16"/>
        <v>0</v>
      </c>
      <c r="R127" s="77" t="str">
        <f t="shared" si="17"/>
        <v>-</v>
      </c>
      <c r="S127" s="77" t="str">
        <f t="shared" si="18"/>
        <v>-</v>
      </c>
      <c r="T127" s="77" t="str">
        <f t="shared" si="15"/>
        <v>-</v>
      </c>
    </row>
    <row r="128" spans="1:20">
      <c r="A128" s="76">
        <f>'※さわらない　基本情報'!A22</f>
        <v>19</v>
      </c>
      <c r="B128" s="118" t="str">
        <f>'※さわらない　基本情報'!B22</f>
        <v>澤柳　　和志</v>
      </c>
      <c r="C128" s="76">
        <f>+IFERROR(①!X27+②!X27+③!X27+④!X27+⑤!X27+⑥!X27+⑦!X27+⑧!X27+⑨!X27,"-")</f>
        <v>0</v>
      </c>
      <c r="D128" s="131">
        <f>+IFERROR(①!Y27+②!Y27+③!Y27+④!Y27+⑤!Y27+⑥!Y27+⑦!Y27+⑧!Y27+⑨!Y27,"-")</f>
        <v>0</v>
      </c>
      <c r="E128" s="131">
        <f>+IFERROR(①!Z27+②!Z27+③!Z27+④!Z27+⑤!Z27+⑥!Z27+⑦!Z27+⑧!Z27+⑨!Z27,"-")</f>
        <v>0</v>
      </c>
      <c r="F128" s="131">
        <f>+IFERROR(①!AA27+②!AA27+③!AA27+④!AA27+⑤!AA27+⑥!AA27+⑦!AA27+⑧!AA27+⑨!AA27,"-")</f>
        <v>0</v>
      </c>
      <c r="G128" s="131">
        <f>+IFERROR(①!AB27+②!AB27+③!AB27+④!AB27+⑤!AB27+⑥!AB27+⑦!AB27+⑧!AB27+⑨!AB27,"-")</f>
        <v>0</v>
      </c>
      <c r="H128" s="131">
        <f>+IFERROR(①!AC27+②!AC27+③!AC27+④!AC27+⑤!AC27+⑥!AC27+⑦!AC27+⑧!AC27+⑨!AC27,"-")</f>
        <v>0</v>
      </c>
      <c r="I128" s="76">
        <f>+IFERROR(①!AD27+②!AD27+③!AD27+④!AD27+⑤!AD27+⑥!AD27+⑦!AD27+⑧!AD27+⑨!AD27,"-")</f>
        <v>0</v>
      </c>
      <c r="J128" s="76">
        <f>+IFERROR(①!AE27+②!AE27+③!AE27+④!AE27+⑤!AE27+⑥!AE27+⑦!AE27+⑧!AE27+⑨!AE27,"-")</f>
        <v>0</v>
      </c>
      <c r="K128" s="76">
        <f>+IFERROR(①!AF27+②!AF27+③!AF27+④!AF27+⑤!AF27+⑥!AF27+⑦!AF27+⑧!AF27+⑨!AF27,"-")</f>
        <v>0</v>
      </c>
      <c r="L128" s="76">
        <f>+IFERROR(①!AG27+②!AG27+③!AG27+④!AG27+⑤!AG27+⑥!AG27+⑦!AG27+⑧!AG27+⑨!AG27,"-")</f>
        <v>0</v>
      </c>
      <c r="M128" s="76">
        <f>+IFERROR(①!AH27+②!AH27+③!AH27+④!AH27+⑤!AH27+⑥!AH27+⑦!AH27+⑧!AH27+⑨!AH27,"-")</f>
        <v>0</v>
      </c>
      <c r="N128" s="76">
        <f>+IFERROR(①!AI27+②!AI27+③!AI27+④!AI27+⑤!AI27+⑥!AI27+⑦!AI27+⑧!AI27+⑨!AI27,"-")</f>
        <v>0</v>
      </c>
      <c r="O128" s="76">
        <f>+IFERROR(①!AJ27+②!AJ27+③!AJ27+④!AJ27+⑤!AJ27+⑥!AJ27+⑦!AJ27+⑧!AJ27+⑨!AJ27,"-")</f>
        <v>0</v>
      </c>
      <c r="P128" s="76">
        <f>+IFERROR(①!AK27+②!AK27+③!AK27+④!AK27+⑤!AK27+⑥!AK27+⑦!AK27+⑧!AK27+⑨!AK27,"-")</f>
        <v>0</v>
      </c>
      <c r="Q128" s="76">
        <f t="shared" si="16"/>
        <v>0</v>
      </c>
      <c r="R128" s="77" t="str">
        <f t="shared" si="17"/>
        <v>-</v>
      </c>
      <c r="S128" s="77" t="str">
        <f t="shared" si="18"/>
        <v>-</v>
      </c>
      <c r="T128" s="77" t="str">
        <f t="shared" si="15"/>
        <v>-</v>
      </c>
    </row>
    <row r="129" spans="1:20">
      <c r="A129" s="76">
        <f>'※さわらない　基本情報'!A23</f>
        <v>20</v>
      </c>
      <c r="B129" s="118" t="str">
        <f>'※さわらない　基本情報'!B23</f>
        <v>篠崎　　航平</v>
      </c>
      <c r="C129" s="76">
        <f>+IFERROR(①!X28+②!X28+③!X28+④!X28+⑤!X28+⑥!X28+⑦!X28+⑧!X28+⑨!X28,"-")</f>
        <v>0</v>
      </c>
      <c r="D129" s="131">
        <f>+IFERROR(①!Y28+②!Y28+③!Y28+④!Y28+⑤!Y28+⑥!Y28+⑦!Y28+⑧!Y28+⑨!Y28,"-")</f>
        <v>0</v>
      </c>
      <c r="E129" s="131">
        <f>+IFERROR(①!Z28+②!Z28+③!Z28+④!Z28+⑤!Z28+⑥!Z28+⑦!Z28+⑧!Z28+⑨!Z28,"-")</f>
        <v>0</v>
      </c>
      <c r="F129" s="131">
        <f>+IFERROR(①!AA28+②!AA28+③!AA28+④!AA28+⑤!AA28+⑥!AA28+⑦!AA28+⑧!AA28+⑨!AA28,"-")</f>
        <v>0</v>
      </c>
      <c r="G129" s="131">
        <f>+IFERROR(①!AB28+②!AB28+③!AB28+④!AB28+⑤!AB28+⑥!AB28+⑦!AB28+⑧!AB28+⑨!AB28,"-")</f>
        <v>0</v>
      </c>
      <c r="H129" s="131">
        <f>+IFERROR(①!AC28+②!AC28+③!AC28+④!AC28+⑤!AC28+⑥!AC28+⑦!AC28+⑧!AC28+⑨!AC28,"-")</f>
        <v>0</v>
      </c>
      <c r="I129" s="76">
        <f>+IFERROR(①!AD28+②!AD28+③!AD28+④!AD28+⑤!AD28+⑥!AD28+⑦!AD28+⑧!AD28+⑨!AD28,"-")</f>
        <v>0</v>
      </c>
      <c r="J129" s="76">
        <f>+IFERROR(①!AE28+②!AE28+③!AE28+④!AE28+⑤!AE28+⑥!AE28+⑦!AE28+⑧!AE28+⑨!AE28,"-")</f>
        <v>0</v>
      </c>
      <c r="K129" s="76">
        <f>+IFERROR(①!AF28+②!AF28+③!AF28+④!AF28+⑤!AF28+⑥!AF28+⑦!AF28+⑧!AF28+⑨!AF28,"-")</f>
        <v>0</v>
      </c>
      <c r="L129" s="76">
        <f>+IFERROR(①!AG28+②!AG28+③!AG28+④!AG28+⑤!AG28+⑥!AG28+⑦!AG28+⑧!AG28+⑨!AG28,"-")</f>
        <v>0</v>
      </c>
      <c r="M129" s="76">
        <f>+IFERROR(①!AH28+②!AH28+③!AH28+④!AH28+⑤!AH28+⑥!AH28+⑦!AH28+⑧!AH28+⑨!AH28,"-")</f>
        <v>0</v>
      </c>
      <c r="N129" s="76">
        <f>+IFERROR(①!AI28+②!AI28+③!AI28+④!AI28+⑤!AI28+⑥!AI28+⑦!AI28+⑧!AI28+⑨!AI28,"-")</f>
        <v>0</v>
      </c>
      <c r="O129" s="76">
        <f>+IFERROR(①!AJ28+②!AJ28+③!AJ28+④!AJ28+⑤!AJ28+⑥!AJ28+⑦!AJ28+⑧!AJ28+⑨!AJ28,"-")</f>
        <v>0</v>
      </c>
      <c r="P129" s="76">
        <f>+IFERROR(①!AK28+②!AK28+③!AK28+④!AK28+⑤!AK28+⑥!AK28+⑦!AK28+⑧!AK28+⑨!AK28,"-")</f>
        <v>0</v>
      </c>
      <c r="Q129" s="76">
        <f t="shared" si="16"/>
        <v>0</v>
      </c>
      <c r="R129" s="77" t="str">
        <f t="shared" si="17"/>
        <v>-</v>
      </c>
      <c r="S129" s="77" t="str">
        <f t="shared" si="18"/>
        <v>-</v>
      </c>
      <c r="T129" s="77" t="str">
        <f t="shared" si="15"/>
        <v>-</v>
      </c>
    </row>
    <row r="130" spans="1:20">
      <c r="A130" s="76">
        <f>'※さわらない　基本情報'!A24</f>
        <v>21</v>
      </c>
      <c r="B130" s="118" t="str">
        <f>'※さわらない　基本情報'!B24</f>
        <v>鈴木　　拓人</v>
      </c>
      <c r="C130" s="76">
        <f>+IFERROR(①!X29+②!X29+③!X29+④!X29+⑤!X29+⑥!X29+⑦!X29+⑧!X29+⑨!X29,"-")</f>
        <v>0</v>
      </c>
      <c r="D130" s="131">
        <f>+IFERROR(①!Y29+②!Y29+③!Y29+④!Y29+⑤!Y29+⑥!Y29+⑦!Y29+⑧!Y29+⑨!Y29,"-")</f>
        <v>0</v>
      </c>
      <c r="E130" s="131">
        <f>+IFERROR(①!Z29+②!Z29+③!Z29+④!Z29+⑤!Z29+⑥!Z29+⑦!Z29+⑧!Z29+⑨!Z29,"-")</f>
        <v>0</v>
      </c>
      <c r="F130" s="131">
        <f>+IFERROR(①!AA29+②!AA29+③!AA29+④!AA29+⑤!AA29+⑥!AA29+⑦!AA29+⑧!AA29+⑨!AA29,"-")</f>
        <v>0</v>
      </c>
      <c r="G130" s="131">
        <f>+IFERROR(①!AB29+②!AB29+③!AB29+④!AB29+⑤!AB29+⑥!AB29+⑦!AB29+⑧!AB29+⑨!AB29,"-")</f>
        <v>0</v>
      </c>
      <c r="H130" s="131">
        <f>+IFERROR(①!AC29+②!AC29+③!AC29+④!AC29+⑤!AC29+⑥!AC29+⑦!AC29+⑧!AC29+⑨!AC29,"-")</f>
        <v>0</v>
      </c>
      <c r="I130" s="76">
        <f>+IFERROR(①!AD29+②!AD29+③!AD29+④!AD29+⑤!AD29+⑥!AD29+⑦!AD29+⑧!AD29+⑨!AD29,"-")</f>
        <v>0</v>
      </c>
      <c r="J130" s="76">
        <f>+IFERROR(①!AE29+②!AE29+③!AE29+④!AE29+⑤!AE29+⑥!AE29+⑦!AE29+⑧!AE29+⑨!AE29,"-")</f>
        <v>0</v>
      </c>
      <c r="K130" s="76">
        <f>+IFERROR(①!AF29+②!AF29+③!AF29+④!AF29+⑤!AF29+⑥!AF29+⑦!AF29+⑧!AF29+⑨!AF29,"-")</f>
        <v>0</v>
      </c>
      <c r="L130" s="76">
        <f>+IFERROR(①!AG29+②!AG29+③!AG29+④!AG29+⑤!AG29+⑥!AG29+⑦!AG29+⑧!AG29+⑨!AG29,"-")</f>
        <v>0</v>
      </c>
      <c r="M130" s="76">
        <f>+IFERROR(①!AH29+②!AH29+③!AH29+④!AH29+⑤!AH29+⑥!AH29+⑦!AH29+⑧!AH29+⑨!AH29,"-")</f>
        <v>0</v>
      </c>
      <c r="N130" s="76">
        <f>+IFERROR(①!AI29+②!AI29+③!AI29+④!AI29+⑤!AI29+⑥!AI29+⑦!AI29+⑧!AI29+⑨!AI29,"-")</f>
        <v>0</v>
      </c>
      <c r="O130" s="76">
        <f>+IFERROR(①!AJ29+②!AJ29+③!AJ29+④!AJ29+⑤!AJ29+⑥!AJ29+⑦!AJ29+⑧!AJ29+⑨!AJ29,"-")</f>
        <v>0</v>
      </c>
      <c r="P130" s="76">
        <f>+IFERROR(①!AK29+②!AK29+③!AK29+④!AK29+⑤!AK29+⑥!AK29+⑦!AK29+⑧!AK29+⑨!AK29,"-")</f>
        <v>0</v>
      </c>
      <c r="Q130" s="76">
        <f t="shared" si="16"/>
        <v>0</v>
      </c>
      <c r="R130" s="77" t="str">
        <f t="shared" si="17"/>
        <v>-</v>
      </c>
      <c r="S130" s="77" t="str">
        <f t="shared" si="18"/>
        <v>-</v>
      </c>
      <c r="T130" s="77" t="str">
        <f t="shared" si="15"/>
        <v>-</v>
      </c>
    </row>
    <row r="131" spans="1:20">
      <c r="A131" s="76">
        <f>'※さわらない　基本情報'!A25</f>
        <v>22</v>
      </c>
      <c r="B131" s="118" t="str">
        <f>'※さわらない　基本情報'!B25</f>
        <v>鈴木　　瞭太</v>
      </c>
      <c r="C131" s="76">
        <f>+IFERROR(①!X30+②!X30+③!X30+④!X30+⑤!X30+⑥!X30+⑦!X30+⑧!X30+⑨!X30,"-")</f>
        <v>0</v>
      </c>
      <c r="D131" s="131">
        <f>+IFERROR(①!Y30+②!Y30+③!Y30+④!Y30+⑤!Y30+⑥!Y30+⑦!Y30+⑧!Y30+⑨!Y30,"-")</f>
        <v>0</v>
      </c>
      <c r="E131" s="131">
        <f>+IFERROR(①!Z30+②!Z30+③!Z30+④!Z30+⑤!Z30+⑥!Z30+⑦!Z30+⑧!Z30+⑨!Z30,"-")</f>
        <v>0</v>
      </c>
      <c r="F131" s="131">
        <f>+IFERROR(①!AA30+②!AA30+③!AA30+④!AA30+⑤!AA30+⑥!AA30+⑦!AA30+⑧!AA30+⑨!AA30,"-")</f>
        <v>0</v>
      </c>
      <c r="G131" s="131">
        <f>+IFERROR(①!AB30+②!AB30+③!AB30+④!AB30+⑤!AB30+⑥!AB30+⑦!AB30+⑧!AB30+⑨!AB30,"-")</f>
        <v>0</v>
      </c>
      <c r="H131" s="131">
        <f>+IFERROR(①!AC30+②!AC30+③!AC30+④!AC30+⑤!AC30+⑥!AC30+⑦!AC30+⑧!AC30+⑨!AC30,"-")</f>
        <v>0</v>
      </c>
      <c r="I131" s="76">
        <f>+IFERROR(①!AD30+②!AD30+③!AD30+④!AD30+⑤!AD30+⑥!AD30+⑦!AD30+⑧!AD30+⑨!AD30,"-")</f>
        <v>0</v>
      </c>
      <c r="J131" s="76">
        <f>+IFERROR(①!AE30+②!AE30+③!AE30+④!AE30+⑤!AE30+⑥!AE30+⑦!AE30+⑧!AE30+⑨!AE30,"-")</f>
        <v>0</v>
      </c>
      <c r="K131" s="76">
        <f>+IFERROR(①!AF30+②!AF30+③!AF30+④!AF30+⑤!AF30+⑥!AF30+⑦!AF30+⑧!AF30+⑨!AF30,"-")</f>
        <v>0</v>
      </c>
      <c r="L131" s="76">
        <f>+IFERROR(①!AG30+②!AG30+③!AG30+④!AG30+⑤!AG30+⑥!AG30+⑦!AG30+⑧!AG30+⑨!AG30,"-")</f>
        <v>0</v>
      </c>
      <c r="M131" s="76">
        <f>+IFERROR(①!AH30+②!AH30+③!AH30+④!AH30+⑤!AH30+⑥!AH30+⑦!AH30+⑧!AH30+⑨!AH30,"-")</f>
        <v>0</v>
      </c>
      <c r="N131" s="76">
        <f>+IFERROR(①!AI30+②!AI30+③!AI30+④!AI30+⑤!AI30+⑥!AI30+⑦!AI30+⑧!AI30+⑨!AI30,"-")</f>
        <v>0</v>
      </c>
      <c r="O131" s="76">
        <f>+IFERROR(①!AJ30+②!AJ30+③!AJ30+④!AJ30+⑤!AJ30+⑥!AJ30+⑦!AJ30+⑧!AJ30+⑨!AJ30,"-")</f>
        <v>0</v>
      </c>
      <c r="P131" s="76">
        <f>+IFERROR(①!AK30+②!AK30+③!AK30+④!AK30+⑤!AK30+⑥!AK30+⑦!AK30+⑧!AK30+⑨!AK30,"-")</f>
        <v>0</v>
      </c>
      <c r="Q131" s="76">
        <f t="shared" si="16"/>
        <v>0</v>
      </c>
      <c r="R131" s="77" t="str">
        <f t="shared" si="17"/>
        <v>-</v>
      </c>
      <c r="S131" s="77" t="str">
        <f t="shared" si="18"/>
        <v>-</v>
      </c>
      <c r="T131" s="77" t="str">
        <f t="shared" si="15"/>
        <v>-</v>
      </c>
    </row>
    <row r="132" spans="1:20">
      <c r="A132" s="76">
        <f>'※さわらない　基本情報'!A26</f>
        <v>23</v>
      </c>
      <c r="B132" s="118" t="str">
        <f>'※さわらない　基本情報'!B26</f>
        <v>関　　　凉一</v>
      </c>
      <c r="C132" s="76">
        <f>+IFERROR(①!X31+②!X31+③!X31+④!X31+⑤!X31+⑥!X31+⑦!X31+⑧!X31+⑨!X31,"-")</f>
        <v>0</v>
      </c>
      <c r="D132" s="131">
        <f>+IFERROR(①!Y31+②!Y31+③!Y31+④!Y31+⑤!Y31+⑥!Y31+⑦!Y31+⑧!Y31+⑨!Y31,"-")</f>
        <v>0</v>
      </c>
      <c r="E132" s="131">
        <f>+IFERROR(①!Z31+②!Z31+③!Z31+④!Z31+⑤!Z31+⑥!Z31+⑦!Z31+⑧!Z31+⑨!Z31,"-")</f>
        <v>0</v>
      </c>
      <c r="F132" s="131">
        <f>+IFERROR(①!AA31+②!AA31+③!AA31+④!AA31+⑤!AA31+⑥!AA31+⑦!AA31+⑧!AA31+⑨!AA31,"-")</f>
        <v>0</v>
      </c>
      <c r="G132" s="131">
        <f>+IFERROR(①!AB31+②!AB31+③!AB31+④!AB31+⑤!AB31+⑥!AB31+⑦!AB31+⑧!AB31+⑨!AB31,"-")</f>
        <v>0</v>
      </c>
      <c r="H132" s="131">
        <f>+IFERROR(①!AC31+②!AC31+③!AC31+④!AC31+⑤!AC31+⑥!AC31+⑦!AC31+⑧!AC31+⑨!AC31,"-")</f>
        <v>0</v>
      </c>
      <c r="I132" s="76">
        <f>+IFERROR(①!AD31+②!AD31+③!AD31+④!AD31+⑤!AD31+⑥!AD31+⑦!AD31+⑧!AD31+⑨!AD31,"-")</f>
        <v>0</v>
      </c>
      <c r="J132" s="76">
        <f>+IFERROR(①!AE31+②!AE31+③!AE31+④!AE31+⑤!AE31+⑥!AE31+⑦!AE31+⑧!AE31+⑨!AE31,"-")</f>
        <v>0</v>
      </c>
      <c r="K132" s="76">
        <f>+IFERROR(①!AF31+②!AF31+③!AF31+④!AF31+⑤!AF31+⑥!AF31+⑦!AF31+⑧!AF31+⑨!AF31,"-")</f>
        <v>0</v>
      </c>
      <c r="L132" s="76">
        <f>+IFERROR(①!AG31+②!AG31+③!AG31+④!AG31+⑤!AG31+⑥!AG31+⑦!AG31+⑧!AG31+⑨!AG31,"-")</f>
        <v>0</v>
      </c>
      <c r="M132" s="76">
        <f>+IFERROR(①!AH31+②!AH31+③!AH31+④!AH31+⑤!AH31+⑥!AH31+⑦!AH31+⑧!AH31+⑨!AH31,"-")</f>
        <v>0</v>
      </c>
      <c r="N132" s="76">
        <f>+IFERROR(①!AI31+②!AI31+③!AI31+④!AI31+⑤!AI31+⑥!AI31+⑦!AI31+⑧!AI31+⑨!AI31,"-")</f>
        <v>0</v>
      </c>
      <c r="O132" s="76">
        <f>+IFERROR(①!AJ31+②!AJ31+③!AJ31+④!AJ31+⑤!AJ31+⑥!AJ31+⑦!AJ31+⑧!AJ31+⑨!AJ31,"-")</f>
        <v>0</v>
      </c>
      <c r="P132" s="76">
        <f>+IFERROR(①!AK31+②!AK31+③!AK31+④!AK31+⑤!AK31+⑥!AK31+⑦!AK31+⑧!AK31+⑨!AK31,"-")</f>
        <v>0</v>
      </c>
      <c r="Q132" s="76">
        <f t="shared" si="16"/>
        <v>0</v>
      </c>
      <c r="R132" s="77" t="str">
        <f t="shared" si="17"/>
        <v>-</v>
      </c>
      <c r="S132" s="77" t="str">
        <f t="shared" si="18"/>
        <v>-</v>
      </c>
      <c r="T132" s="77" t="str">
        <f t="shared" si="15"/>
        <v>-</v>
      </c>
    </row>
    <row r="133" spans="1:20">
      <c r="A133" s="76">
        <f>'※さわらない　基本情報'!A27</f>
        <v>24</v>
      </c>
      <c r="B133" s="118" t="str">
        <f>'※さわらない　基本情報'!B27</f>
        <v>高須　　旺太</v>
      </c>
      <c r="C133" s="76">
        <f>+IFERROR(①!X32+②!X32+③!X32+④!X32+⑤!X32+⑥!X32+⑦!X32+⑧!X32+⑨!X32,"-")</f>
        <v>0</v>
      </c>
      <c r="D133" s="131">
        <f>+IFERROR(①!Y32+②!Y32+③!Y32+④!Y32+⑤!Y32+⑥!Y32+⑦!Y32+⑧!Y32+⑨!Y32,"-")</f>
        <v>0</v>
      </c>
      <c r="E133" s="131">
        <f>+IFERROR(①!Z32+②!Z32+③!Z32+④!Z32+⑤!Z32+⑥!Z32+⑦!Z32+⑧!Z32+⑨!Z32,"-")</f>
        <v>0</v>
      </c>
      <c r="F133" s="131">
        <f>+IFERROR(①!AA32+②!AA32+③!AA32+④!AA32+⑤!AA32+⑥!AA32+⑦!AA32+⑧!AA32+⑨!AA32,"-")</f>
        <v>0</v>
      </c>
      <c r="G133" s="131">
        <f>+IFERROR(①!AB32+②!AB32+③!AB32+④!AB32+⑤!AB32+⑥!AB32+⑦!AB32+⑧!AB32+⑨!AB32,"-")</f>
        <v>0</v>
      </c>
      <c r="H133" s="131">
        <f>+IFERROR(①!AC32+②!AC32+③!AC32+④!AC32+⑤!AC32+⑥!AC32+⑦!AC32+⑧!AC32+⑨!AC32,"-")</f>
        <v>0</v>
      </c>
      <c r="I133" s="76">
        <f>+IFERROR(①!AD32+②!AD32+③!AD32+④!AD32+⑤!AD32+⑥!AD32+⑦!AD32+⑧!AD32+⑨!AD32,"-")</f>
        <v>0</v>
      </c>
      <c r="J133" s="76">
        <f>+IFERROR(①!AE32+②!AE32+③!AE32+④!AE32+⑤!AE32+⑥!AE32+⑦!AE32+⑧!AE32+⑨!AE32,"-")</f>
        <v>0</v>
      </c>
      <c r="K133" s="76">
        <f>+IFERROR(①!AF32+②!AF32+③!AF32+④!AF32+⑤!AF32+⑥!AF32+⑦!AF32+⑧!AF32+⑨!AF32,"-")</f>
        <v>0</v>
      </c>
      <c r="L133" s="76">
        <f>+IFERROR(①!AG32+②!AG32+③!AG32+④!AG32+⑤!AG32+⑥!AG32+⑦!AG32+⑧!AG32+⑨!AG32,"-")</f>
        <v>0</v>
      </c>
      <c r="M133" s="76">
        <f>+IFERROR(①!AH32+②!AH32+③!AH32+④!AH32+⑤!AH32+⑥!AH32+⑦!AH32+⑧!AH32+⑨!AH32,"-")</f>
        <v>0</v>
      </c>
      <c r="N133" s="76">
        <f>+IFERROR(①!AI32+②!AI32+③!AI32+④!AI32+⑤!AI32+⑥!AI32+⑦!AI32+⑧!AI32+⑨!AI32,"-")</f>
        <v>0</v>
      </c>
      <c r="O133" s="76">
        <f>+IFERROR(①!AJ32+②!AJ32+③!AJ32+④!AJ32+⑤!AJ32+⑥!AJ32+⑦!AJ32+⑧!AJ32+⑨!AJ32,"-")</f>
        <v>0</v>
      </c>
      <c r="P133" s="76">
        <f>+IFERROR(①!AK32+②!AK32+③!AK32+④!AK32+⑤!AK32+⑥!AK32+⑦!AK32+⑧!AK32+⑨!AK32,"-")</f>
        <v>0</v>
      </c>
      <c r="Q133" s="76">
        <f t="shared" si="16"/>
        <v>0</v>
      </c>
      <c r="R133" s="77" t="str">
        <f t="shared" si="17"/>
        <v>-</v>
      </c>
      <c r="S133" s="77" t="str">
        <f t="shared" si="18"/>
        <v>-</v>
      </c>
      <c r="T133" s="77" t="str">
        <f t="shared" si="15"/>
        <v>-</v>
      </c>
    </row>
    <row r="134" spans="1:20">
      <c r="A134" s="76">
        <f>'※さわらない　基本情報'!A28</f>
        <v>25</v>
      </c>
      <c r="B134" s="118" t="str">
        <f>'※さわらない　基本情報'!B28</f>
        <v>高橋　　　悠</v>
      </c>
      <c r="C134" s="76">
        <f>+IFERROR(①!X33+②!X33+③!X33+④!X33+⑤!X33+⑥!X33+⑦!X33+⑧!X33+⑨!X33,"-")</f>
        <v>0</v>
      </c>
      <c r="D134" s="131">
        <f>+IFERROR(①!Y33+②!Y33+③!Y33+④!Y33+⑤!Y33+⑥!Y33+⑦!Y33+⑧!Y33+⑨!Y33,"-")</f>
        <v>0</v>
      </c>
      <c r="E134" s="131">
        <f>+IFERROR(①!Z33+②!Z33+③!Z33+④!Z33+⑤!Z33+⑥!Z33+⑦!Z33+⑧!Z33+⑨!Z33,"-")</f>
        <v>0</v>
      </c>
      <c r="F134" s="131">
        <f>+IFERROR(①!AA33+②!AA33+③!AA33+④!AA33+⑤!AA33+⑥!AA33+⑦!AA33+⑧!AA33+⑨!AA33,"-")</f>
        <v>0</v>
      </c>
      <c r="G134" s="131">
        <f>+IFERROR(①!AB33+②!AB33+③!AB33+④!AB33+⑤!AB33+⑥!AB33+⑦!AB33+⑧!AB33+⑨!AB33,"-")</f>
        <v>0</v>
      </c>
      <c r="H134" s="131">
        <f>+IFERROR(①!AC33+②!AC33+③!AC33+④!AC33+⑤!AC33+⑥!AC33+⑦!AC33+⑧!AC33+⑨!AC33,"-")</f>
        <v>0</v>
      </c>
      <c r="I134" s="76">
        <f>+IFERROR(①!AD33+②!AD33+③!AD33+④!AD33+⑤!AD33+⑥!AD33+⑦!AD33+⑧!AD33+⑨!AD33,"-")</f>
        <v>0</v>
      </c>
      <c r="J134" s="76">
        <f>+IFERROR(①!AE33+②!AE33+③!AE33+④!AE33+⑤!AE33+⑥!AE33+⑦!AE33+⑧!AE33+⑨!AE33,"-")</f>
        <v>0</v>
      </c>
      <c r="K134" s="76">
        <f>+IFERROR(①!AF33+②!AF33+③!AF33+④!AF33+⑤!AF33+⑥!AF33+⑦!AF33+⑧!AF33+⑨!AF33,"-")</f>
        <v>0</v>
      </c>
      <c r="L134" s="76">
        <f>+IFERROR(①!AG33+②!AG33+③!AG33+④!AG33+⑤!AG33+⑥!AG33+⑦!AG33+⑧!AG33+⑨!AG33,"-")</f>
        <v>0</v>
      </c>
      <c r="M134" s="76">
        <f>+IFERROR(①!AH33+②!AH33+③!AH33+④!AH33+⑤!AH33+⑥!AH33+⑦!AH33+⑧!AH33+⑨!AH33,"-")</f>
        <v>0</v>
      </c>
      <c r="N134" s="76">
        <f>+IFERROR(①!AI33+②!AI33+③!AI33+④!AI33+⑤!AI33+⑥!AI33+⑦!AI33+⑧!AI33+⑨!AI33,"-")</f>
        <v>0</v>
      </c>
      <c r="O134" s="76">
        <f>+IFERROR(①!AJ33+②!AJ33+③!AJ33+④!AJ33+⑤!AJ33+⑥!AJ33+⑦!AJ33+⑧!AJ33+⑨!AJ33,"-")</f>
        <v>0</v>
      </c>
      <c r="P134" s="76">
        <f>+IFERROR(①!AK33+②!AK33+③!AK33+④!AK33+⑤!AK33+⑥!AK33+⑦!AK33+⑧!AK33+⑨!AK33,"-")</f>
        <v>0</v>
      </c>
      <c r="Q134" s="76">
        <f t="shared" si="16"/>
        <v>0</v>
      </c>
      <c r="R134" s="77" t="str">
        <f t="shared" si="17"/>
        <v>-</v>
      </c>
      <c r="S134" s="77" t="str">
        <f t="shared" si="18"/>
        <v>-</v>
      </c>
      <c r="T134" s="77" t="str">
        <f t="shared" si="15"/>
        <v>-</v>
      </c>
    </row>
    <row r="135" spans="1:20">
      <c r="A135" s="76">
        <f>'※さわらない　基本情報'!A29</f>
        <v>26</v>
      </c>
      <c r="B135" s="118" t="str">
        <f>'※さわらない　基本情報'!B29</f>
        <v>長堀　　旬也</v>
      </c>
      <c r="C135" s="76">
        <f>+IFERROR(①!X34+②!X34+③!X34+④!X34+⑤!X34+⑥!X34+⑦!X34+⑧!X34+⑨!X34,"-")</f>
        <v>0</v>
      </c>
      <c r="D135" s="131">
        <f>+IFERROR(①!Y34+②!Y34+③!Y34+④!Y34+⑤!Y34+⑥!Y34+⑦!Y34+⑧!Y34+⑨!Y34,"-")</f>
        <v>0</v>
      </c>
      <c r="E135" s="131">
        <f>+IFERROR(①!Z34+②!Z34+③!Z34+④!Z34+⑤!Z34+⑥!Z34+⑦!Z34+⑧!Z34+⑨!Z34,"-")</f>
        <v>0</v>
      </c>
      <c r="F135" s="131">
        <f>+IFERROR(①!AA34+②!AA34+③!AA34+④!AA34+⑤!AA34+⑥!AA34+⑦!AA34+⑧!AA34+⑨!AA34,"-")</f>
        <v>0</v>
      </c>
      <c r="G135" s="131">
        <f>+IFERROR(①!AB34+②!AB34+③!AB34+④!AB34+⑤!AB34+⑥!AB34+⑦!AB34+⑧!AB34+⑨!AB34,"-")</f>
        <v>0</v>
      </c>
      <c r="H135" s="131">
        <f>+IFERROR(①!AC34+②!AC34+③!AC34+④!AC34+⑤!AC34+⑥!AC34+⑦!AC34+⑧!AC34+⑨!AC34,"-")</f>
        <v>0</v>
      </c>
      <c r="I135" s="76">
        <f>+IFERROR(①!AD34+②!AD34+③!AD34+④!AD34+⑤!AD34+⑥!AD34+⑦!AD34+⑧!AD34+⑨!AD34,"-")</f>
        <v>0</v>
      </c>
      <c r="J135" s="76">
        <f>+IFERROR(①!AE34+②!AE34+③!AE34+④!AE34+⑤!AE34+⑥!AE34+⑦!AE34+⑧!AE34+⑨!AE34,"-")</f>
        <v>0</v>
      </c>
      <c r="K135" s="76">
        <f>+IFERROR(①!AF34+②!AF34+③!AF34+④!AF34+⑤!AF34+⑥!AF34+⑦!AF34+⑧!AF34+⑨!AF34,"-")</f>
        <v>0</v>
      </c>
      <c r="L135" s="76">
        <f>+IFERROR(①!AG34+②!AG34+③!AG34+④!AG34+⑤!AG34+⑥!AG34+⑦!AG34+⑧!AG34+⑨!AG34,"-")</f>
        <v>0</v>
      </c>
      <c r="M135" s="76">
        <f>+IFERROR(①!AH34+②!AH34+③!AH34+④!AH34+⑤!AH34+⑥!AH34+⑦!AH34+⑧!AH34+⑨!AH34,"-")</f>
        <v>0</v>
      </c>
      <c r="N135" s="76">
        <f>+IFERROR(①!AI34+②!AI34+③!AI34+④!AI34+⑤!AI34+⑥!AI34+⑦!AI34+⑧!AI34+⑨!AI34,"-")</f>
        <v>0</v>
      </c>
      <c r="O135" s="76">
        <f>+IFERROR(①!AJ34+②!AJ34+③!AJ34+④!AJ34+⑤!AJ34+⑥!AJ34+⑦!AJ34+⑧!AJ34+⑨!AJ34,"-")</f>
        <v>0</v>
      </c>
      <c r="P135" s="76">
        <f>+IFERROR(①!AK34+②!AK34+③!AK34+④!AK34+⑤!AK34+⑥!AK34+⑦!AK34+⑧!AK34+⑨!AK34,"-")</f>
        <v>0</v>
      </c>
      <c r="Q135" s="76">
        <f t="shared" si="16"/>
        <v>0</v>
      </c>
      <c r="R135" s="77" t="str">
        <f t="shared" si="17"/>
        <v>-</v>
      </c>
      <c r="S135" s="77" t="str">
        <f t="shared" si="18"/>
        <v>-</v>
      </c>
      <c r="T135" s="77" t="str">
        <f t="shared" si="15"/>
        <v>-</v>
      </c>
    </row>
    <row r="136" spans="1:20">
      <c r="A136" s="76">
        <f>'※さわらない　基本情報'!A30</f>
        <v>27</v>
      </c>
      <c r="B136" s="118" t="str">
        <f>'※さわらない　基本情報'!B30</f>
        <v>深谷　　武蔵</v>
      </c>
      <c r="C136" s="76">
        <f>+IFERROR(①!X35+②!X35+③!X35+④!X35+⑤!X35+⑥!X35+⑦!X35+⑧!X35+⑨!X35,"-")</f>
        <v>0</v>
      </c>
      <c r="D136" s="131">
        <f>+IFERROR(①!Y35+②!Y35+③!Y35+④!Y35+⑤!Y35+⑥!Y35+⑦!Y35+⑧!Y35+⑨!Y35,"-")</f>
        <v>0</v>
      </c>
      <c r="E136" s="131">
        <f>+IFERROR(①!Z35+②!Z35+③!Z35+④!Z35+⑤!Z35+⑥!Z35+⑦!Z35+⑧!Z35+⑨!Z35,"-")</f>
        <v>0</v>
      </c>
      <c r="F136" s="131">
        <f>+IFERROR(①!AA35+②!AA35+③!AA35+④!AA35+⑤!AA35+⑥!AA35+⑦!AA35+⑧!AA35+⑨!AA35,"-")</f>
        <v>0</v>
      </c>
      <c r="G136" s="131">
        <f>+IFERROR(①!AB35+②!AB35+③!AB35+④!AB35+⑤!AB35+⑥!AB35+⑦!AB35+⑧!AB35+⑨!AB35,"-")</f>
        <v>0</v>
      </c>
      <c r="H136" s="131">
        <f>+IFERROR(①!AC35+②!AC35+③!AC35+④!AC35+⑤!AC35+⑥!AC35+⑦!AC35+⑧!AC35+⑨!AC35,"-")</f>
        <v>0</v>
      </c>
      <c r="I136" s="76">
        <f>+IFERROR(①!AD35+②!AD35+③!AD35+④!AD35+⑤!AD35+⑥!AD35+⑦!AD35+⑧!AD35+⑨!AD35,"-")</f>
        <v>0</v>
      </c>
      <c r="J136" s="76">
        <f>+IFERROR(①!AE35+②!AE35+③!AE35+④!AE35+⑤!AE35+⑥!AE35+⑦!AE35+⑧!AE35+⑨!AE35,"-")</f>
        <v>0</v>
      </c>
      <c r="K136" s="76">
        <f>+IFERROR(①!AF35+②!AF35+③!AF35+④!AF35+⑤!AF35+⑥!AF35+⑦!AF35+⑧!AF35+⑨!AF35,"-")</f>
        <v>0</v>
      </c>
      <c r="L136" s="76">
        <f>+IFERROR(①!AG35+②!AG35+③!AG35+④!AG35+⑤!AG35+⑥!AG35+⑦!AG35+⑧!AG35+⑨!AG35,"-")</f>
        <v>0</v>
      </c>
      <c r="M136" s="76">
        <f>+IFERROR(①!AH35+②!AH35+③!AH35+④!AH35+⑤!AH35+⑥!AH35+⑦!AH35+⑧!AH35+⑨!AH35,"-")</f>
        <v>0</v>
      </c>
      <c r="N136" s="76">
        <f>+IFERROR(①!AI35+②!AI35+③!AI35+④!AI35+⑤!AI35+⑥!AI35+⑦!AI35+⑧!AI35+⑨!AI35,"-")</f>
        <v>0</v>
      </c>
      <c r="O136" s="76">
        <f>+IFERROR(①!AJ35+②!AJ35+③!AJ35+④!AJ35+⑤!AJ35+⑥!AJ35+⑦!AJ35+⑧!AJ35+⑨!AJ35,"-")</f>
        <v>0</v>
      </c>
      <c r="P136" s="76">
        <f>+IFERROR(①!AK35+②!AK35+③!AK35+④!AK35+⑤!AK35+⑥!AK35+⑦!AK35+⑧!AK35+⑨!AK35,"-")</f>
        <v>0</v>
      </c>
      <c r="Q136" s="76">
        <f t="shared" si="16"/>
        <v>0</v>
      </c>
      <c r="R136" s="77" t="str">
        <f t="shared" si="17"/>
        <v>-</v>
      </c>
      <c r="S136" s="77" t="str">
        <f t="shared" si="18"/>
        <v>-</v>
      </c>
      <c r="T136" s="77" t="str">
        <f t="shared" si="15"/>
        <v>-</v>
      </c>
    </row>
    <row r="137" spans="1:20">
      <c r="A137" s="76">
        <f>'※さわらない　基本情報'!A31</f>
        <v>28</v>
      </c>
      <c r="B137" s="118" t="str">
        <f>'※さわらない　基本情報'!B31</f>
        <v>松橋　史美子</v>
      </c>
      <c r="C137" s="76">
        <f>+IFERROR(①!X36+②!X36+③!X36+④!X36+⑤!X36+⑥!X36+⑦!X36+⑧!X36+⑨!X36,"-")</f>
        <v>0</v>
      </c>
      <c r="D137" s="131">
        <f>+IFERROR(①!Y36+②!Y36+③!Y36+④!Y36+⑤!Y36+⑥!Y36+⑦!Y36+⑧!Y36+⑨!Y36,"-")</f>
        <v>0</v>
      </c>
      <c r="E137" s="131">
        <f>+IFERROR(①!Z36+②!Z36+③!Z36+④!Z36+⑤!Z36+⑥!Z36+⑦!Z36+⑧!Z36+⑨!Z36,"-")</f>
        <v>0</v>
      </c>
      <c r="F137" s="131">
        <f>+IFERROR(①!AA36+②!AA36+③!AA36+④!AA36+⑤!AA36+⑥!AA36+⑦!AA36+⑧!AA36+⑨!AA36,"-")</f>
        <v>0</v>
      </c>
      <c r="G137" s="131">
        <f>+IFERROR(①!AB36+②!AB36+③!AB36+④!AB36+⑤!AB36+⑥!AB36+⑦!AB36+⑧!AB36+⑨!AB36,"-")</f>
        <v>0</v>
      </c>
      <c r="H137" s="131">
        <f>+IFERROR(①!AC36+②!AC36+③!AC36+④!AC36+⑤!AC36+⑥!AC36+⑦!AC36+⑧!AC36+⑨!AC36,"-")</f>
        <v>0</v>
      </c>
      <c r="I137" s="76">
        <f>+IFERROR(①!AD36+②!AD36+③!AD36+④!AD36+⑤!AD36+⑥!AD36+⑦!AD36+⑧!AD36+⑨!AD36,"-")</f>
        <v>0</v>
      </c>
      <c r="J137" s="76">
        <f>+IFERROR(①!AE36+②!AE36+③!AE36+④!AE36+⑤!AE36+⑥!AE36+⑦!AE36+⑧!AE36+⑨!AE36,"-")</f>
        <v>0</v>
      </c>
      <c r="K137" s="76">
        <f>+IFERROR(①!AF36+②!AF36+③!AF36+④!AF36+⑤!AF36+⑥!AF36+⑦!AF36+⑧!AF36+⑨!AF36,"-")</f>
        <v>0</v>
      </c>
      <c r="L137" s="76">
        <f>+IFERROR(①!AG36+②!AG36+③!AG36+④!AG36+⑤!AG36+⑥!AG36+⑦!AG36+⑧!AG36+⑨!AG36,"-")</f>
        <v>0</v>
      </c>
      <c r="M137" s="76">
        <f>+IFERROR(①!AH36+②!AH36+③!AH36+④!AH36+⑤!AH36+⑥!AH36+⑦!AH36+⑧!AH36+⑨!AH36,"-")</f>
        <v>0</v>
      </c>
      <c r="N137" s="76">
        <f>+IFERROR(①!AI36+②!AI36+③!AI36+④!AI36+⑤!AI36+⑥!AI36+⑦!AI36+⑧!AI36+⑨!AI36,"-")</f>
        <v>0</v>
      </c>
      <c r="O137" s="76">
        <f>+IFERROR(①!AJ36+②!AJ36+③!AJ36+④!AJ36+⑤!AJ36+⑥!AJ36+⑦!AJ36+⑧!AJ36+⑨!AJ36,"-")</f>
        <v>0</v>
      </c>
      <c r="P137" s="76">
        <f>+IFERROR(①!AK36+②!AK36+③!AK36+④!AK36+⑤!AK36+⑥!AK36+⑦!AK36+⑧!AK36+⑨!AK36,"-")</f>
        <v>0</v>
      </c>
      <c r="Q137" s="76">
        <f t="shared" si="16"/>
        <v>0</v>
      </c>
      <c r="R137" s="77" t="str">
        <f t="shared" si="17"/>
        <v>-</v>
      </c>
      <c r="S137" s="77" t="str">
        <f t="shared" si="18"/>
        <v>-</v>
      </c>
      <c r="T137" s="77" t="str">
        <f t="shared" si="15"/>
        <v>-</v>
      </c>
    </row>
    <row r="138" spans="1:20">
      <c r="A138" s="76">
        <f>'※さわらない　基本情報'!A32</f>
        <v>29</v>
      </c>
      <c r="B138" s="118" t="str">
        <f>'※さわらない　基本情報'!B32</f>
        <v>山中　　海斗　</v>
      </c>
      <c r="C138" s="76">
        <f>+IFERROR(①!X37+②!X37+③!X37+④!X37+⑤!X37+⑥!X37+⑦!X37+⑧!X37+⑨!X37,"-")</f>
        <v>0</v>
      </c>
      <c r="D138" s="131">
        <f>+IFERROR(①!Y37+②!Y37+③!Y37+④!Y37+⑤!Y37+⑥!Y37+⑦!Y37+⑧!Y37+⑨!Y37,"-")</f>
        <v>0</v>
      </c>
      <c r="E138" s="131">
        <f>+IFERROR(①!Z37+②!Z37+③!Z37+④!Z37+⑤!Z37+⑥!Z37+⑦!Z37+⑧!Z37+⑨!Z37,"-")</f>
        <v>0</v>
      </c>
      <c r="F138" s="131">
        <f>+IFERROR(①!AA37+②!AA37+③!AA37+④!AA37+⑤!AA37+⑥!AA37+⑦!AA37+⑧!AA37+⑨!AA37,"-")</f>
        <v>0</v>
      </c>
      <c r="G138" s="131">
        <f>+IFERROR(①!AB37+②!AB37+③!AB37+④!AB37+⑤!AB37+⑥!AB37+⑦!AB37+⑧!AB37+⑨!AB37,"-")</f>
        <v>0</v>
      </c>
      <c r="H138" s="131">
        <f>+IFERROR(①!AC37+②!AC37+③!AC37+④!AC37+⑤!AC37+⑥!AC37+⑦!AC37+⑧!AC37+⑨!AC37,"-")</f>
        <v>0</v>
      </c>
      <c r="I138" s="76">
        <f>+IFERROR(①!AD37+②!AD37+③!AD37+④!AD37+⑤!AD37+⑥!AD37+⑦!AD37+⑧!AD37+⑨!AD37,"-")</f>
        <v>0</v>
      </c>
      <c r="J138" s="76">
        <f>+IFERROR(①!AE37+②!AE37+③!AE37+④!AE37+⑤!AE37+⑥!AE37+⑦!AE37+⑧!AE37+⑨!AE37,"-")</f>
        <v>0</v>
      </c>
      <c r="K138" s="76">
        <f>+IFERROR(①!AF37+②!AF37+③!AF37+④!AF37+⑤!AF37+⑥!AF37+⑦!AF37+⑧!AF37+⑨!AF37,"-")</f>
        <v>0</v>
      </c>
      <c r="L138" s="76">
        <f>+IFERROR(①!AG37+②!AG37+③!AG37+④!AG37+⑤!AG37+⑥!AG37+⑦!AG37+⑧!AG37+⑨!AG37,"-")</f>
        <v>0</v>
      </c>
      <c r="M138" s="76">
        <f>+IFERROR(①!AH37+②!AH37+③!AH37+④!AH37+⑤!AH37+⑥!AH37+⑦!AH37+⑧!AH37+⑨!AH37,"-")</f>
        <v>0</v>
      </c>
      <c r="N138" s="76">
        <f>+IFERROR(①!AI37+②!AI37+③!AI37+④!AI37+⑤!AI37+⑥!AI37+⑦!AI37+⑧!AI37+⑨!AI37,"-")</f>
        <v>0</v>
      </c>
      <c r="O138" s="76">
        <f>+IFERROR(①!AJ37+②!AJ37+③!AJ37+④!AJ37+⑤!AJ37+⑥!AJ37+⑦!AJ37+⑧!AJ37+⑨!AJ37,"-")</f>
        <v>0</v>
      </c>
      <c r="P138" s="76">
        <f>+IFERROR(①!AK37+②!AK37+③!AK37+④!AK37+⑤!AK37+⑥!AK37+⑦!AK37+⑧!AK37+⑨!AK37,"-")</f>
        <v>0</v>
      </c>
      <c r="Q138" s="76">
        <f t="shared" si="16"/>
        <v>0</v>
      </c>
      <c r="R138" s="77" t="str">
        <f t="shared" si="17"/>
        <v>-</v>
      </c>
      <c r="S138" s="77" t="str">
        <f t="shared" si="18"/>
        <v>-</v>
      </c>
      <c r="T138" s="77" t="str">
        <f t="shared" si="15"/>
        <v>-</v>
      </c>
    </row>
    <row r="139" spans="1:20">
      <c r="A139" s="76">
        <f>'※さわらない　基本情報'!A33</f>
        <v>30</v>
      </c>
      <c r="B139" s="118" t="str">
        <f>'※さわらない　基本情報'!B33</f>
        <v>青木　　　仁</v>
      </c>
      <c r="C139" s="76">
        <f>+IFERROR(①!X38+②!X38+③!X38+④!X38+⑤!X38+⑥!X38+⑦!X38+⑧!X38+⑨!X38,"-")</f>
        <v>0</v>
      </c>
      <c r="D139" s="131">
        <f>+IFERROR(①!Y38+②!Y38+③!Y38+④!Y38+⑤!Y38+⑥!Y38+⑦!Y38+⑧!Y38+⑨!Y38,"-")</f>
        <v>0</v>
      </c>
      <c r="E139" s="131">
        <f>+IFERROR(①!Z38+②!Z38+③!Z38+④!Z38+⑤!Z38+⑥!Z38+⑦!Z38+⑧!Z38+⑨!Z38,"-")</f>
        <v>0</v>
      </c>
      <c r="F139" s="131">
        <f>+IFERROR(①!AA38+②!AA38+③!AA38+④!AA38+⑤!AA38+⑥!AA38+⑦!AA38+⑧!AA38+⑨!AA38,"-")</f>
        <v>0</v>
      </c>
      <c r="G139" s="131">
        <f>+IFERROR(①!AB38+②!AB38+③!AB38+④!AB38+⑤!AB38+⑥!AB38+⑦!AB38+⑧!AB38+⑨!AB38,"-")</f>
        <v>0</v>
      </c>
      <c r="H139" s="131">
        <f>+IFERROR(①!AC38+②!AC38+③!AC38+④!AC38+⑤!AC38+⑥!AC38+⑦!AC38+⑧!AC38+⑨!AC38,"-")</f>
        <v>0</v>
      </c>
      <c r="I139" s="76">
        <f>+IFERROR(①!AD38+②!AD38+③!AD38+④!AD38+⑤!AD38+⑥!AD38+⑦!AD38+⑧!AD38+⑨!AD38,"-")</f>
        <v>0</v>
      </c>
      <c r="J139" s="76">
        <f>+IFERROR(①!AE38+②!AE38+③!AE38+④!AE38+⑤!AE38+⑥!AE38+⑦!AE38+⑧!AE38+⑨!AE38,"-")</f>
        <v>0</v>
      </c>
      <c r="K139" s="76">
        <f>+IFERROR(①!AF38+②!AF38+③!AF38+④!AF38+⑤!AF38+⑥!AF38+⑦!AF38+⑧!AF38+⑨!AF38,"-")</f>
        <v>0</v>
      </c>
      <c r="L139" s="76">
        <f>+IFERROR(①!AG38+②!AG38+③!AG38+④!AG38+⑤!AG38+⑥!AG38+⑦!AG38+⑧!AG38+⑨!AG38,"-")</f>
        <v>0</v>
      </c>
      <c r="M139" s="76">
        <f>+IFERROR(①!AH38+②!AH38+③!AH38+④!AH38+⑤!AH38+⑥!AH38+⑦!AH38+⑧!AH38+⑨!AH38,"-")</f>
        <v>0</v>
      </c>
      <c r="N139" s="76">
        <f>+IFERROR(①!AI38+②!AI38+③!AI38+④!AI38+⑤!AI38+⑥!AI38+⑦!AI38+⑧!AI38+⑨!AI38,"-")</f>
        <v>0</v>
      </c>
      <c r="O139" s="76">
        <f>+IFERROR(①!AJ38+②!AJ38+③!AJ38+④!AJ38+⑤!AJ38+⑥!AJ38+⑦!AJ38+⑧!AJ38+⑨!AJ38,"-")</f>
        <v>0</v>
      </c>
      <c r="P139" s="76">
        <f>+IFERROR(①!AK38+②!AK38+③!AK38+④!AK38+⑤!AK38+⑥!AK38+⑦!AK38+⑧!AK38+⑨!AK38,"-")</f>
        <v>0</v>
      </c>
      <c r="Q139" s="76">
        <f t="shared" si="16"/>
        <v>0</v>
      </c>
      <c r="R139" s="77" t="str">
        <f t="shared" si="17"/>
        <v>-</v>
      </c>
      <c r="S139" s="77" t="str">
        <f t="shared" si="18"/>
        <v>-</v>
      </c>
      <c r="T139" s="77" t="str">
        <f t="shared" si="15"/>
        <v>-</v>
      </c>
    </row>
    <row r="140" spans="1:20">
      <c r="A140" s="76">
        <f>'※さわらない　基本情報'!A34</f>
        <v>31</v>
      </c>
      <c r="B140" s="118" t="str">
        <f>'※さわらない　基本情報'!B34</f>
        <v>新井　聡太郎</v>
      </c>
      <c r="C140" s="76">
        <f>+IFERROR(①!X39+②!X39+③!X39+④!X39+⑤!X39+⑥!X39+⑦!X39+⑧!X39+⑨!X39,"-")</f>
        <v>0</v>
      </c>
      <c r="D140" s="131">
        <f>+IFERROR(①!Y39+②!Y39+③!Y39+④!Y39+⑤!Y39+⑥!Y39+⑦!Y39+⑧!Y39+⑨!Y39,"-")</f>
        <v>0</v>
      </c>
      <c r="E140" s="131">
        <f>+IFERROR(①!Z39+②!Z39+③!Z39+④!Z39+⑤!Z39+⑥!Z39+⑦!Z39+⑧!Z39+⑨!Z39,"-")</f>
        <v>0</v>
      </c>
      <c r="F140" s="131">
        <f>+IFERROR(①!AA39+②!AA39+③!AA39+④!AA39+⑤!AA39+⑥!AA39+⑦!AA39+⑧!AA39+⑨!AA39,"-")</f>
        <v>0</v>
      </c>
      <c r="G140" s="131">
        <f>+IFERROR(①!AB39+②!AB39+③!AB39+④!AB39+⑤!AB39+⑥!AB39+⑦!AB39+⑧!AB39+⑨!AB39,"-")</f>
        <v>0</v>
      </c>
      <c r="H140" s="131">
        <f>+IFERROR(①!AC39+②!AC39+③!AC39+④!AC39+⑤!AC39+⑥!AC39+⑦!AC39+⑧!AC39+⑨!AC39,"-")</f>
        <v>0</v>
      </c>
      <c r="I140" s="76">
        <f>+IFERROR(①!AD39+②!AD39+③!AD39+④!AD39+⑤!AD39+⑥!AD39+⑦!AD39+⑧!AD39+⑨!AD39,"-")</f>
        <v>0</v>
      </c>
      <c r="J140" s="76">
        <f>+IFERROR(①!AE39+②!AE39+③!AE39+④!AE39+⑤!AE39+⑥!AE39+⑦!AE39+⑧!AE39+⑨!AE39,"-")</f>
        <v>0</v>
      </c>
      <c r="K140" s="76">
        <f>+IFERROR(①!AF39+②!AF39+③!AF39+④!AF39+⑤!AF39+⑥!AF39+⑦!AF39+⑧!AF39+⑨!AF39,"-")</f>
        <v>0</v>
      </c>
      <c r="L140" s="76">
        <f>+IFERROR(①!AG39+②!AG39+③!AG39+④!AG39+⑤!AG39+⑥!AG39+⑦!AG39+⑧!AG39+⑨!AG39,"-")</f>
        <v>0</v>
      </c>
      <c r="M140" s="76">
        <f>+IFERROR(①!AH39+②!AH39+③!AH39+④!AH39+⑤!AH39+⑥!AH39+⑦!AH39+⑧!AH39+⑨!AH39,"-")</f>
        <v>0</v>
      </c>
      <c r="N140" s="76">
        <f>+IFERROR(①!AI39+②!AI39+③!AI39+④!AI39+⑤!AI39+⑥!AI39+⑦!AI39+⑧!AI39+⑨!AI39,"-")</f>
        <v>0</v>
      </c>
      <c r="O140" s="76">
        <f>+IFERROR(①!AJ39+②!AJ39+③!AJ39+④!AJ39+⑤!AJ39+⑥!AJ39+⑦!AJ39+⑧!AJ39+⑨!AJ39,"-")</f>
        <v>0</v>
      </c>
      <c r="P140" s="76">
        <f>+IFERROR(①!AK39+②!AK39+③!AK39+④!AK39+⑤!AK39+⑥!AK39+⑦!AK39+⑧!AK39+⑨!AK39,"-")</f>
        <v>0</v>
      </c>
      <c r="Q140" s="76">
        <f t="shared" si="16"/>
        <v>0</v>
      </c>
      <c r="R140" s="77" t="str">
        <f t="shared" si="17"/>
        <v>-</v>
      </c>
      <c r="S140" s="77" t="str">
        <f t="shared" si="18"/>
        <v>-</v>
      </c>
      <c r="T140" s="77" t="str">
        <f t="shared" si="15"/>
        <v>-</v>
      </c>
    </row>
    <row r="141" spans="1:20">
      <c r="A141" s="76">
        <f>'※さわらない　基本情報'!A35</f>
        <v>32</v>
      </c>
      <c r="B141" s="118" t="str">
        <f>'※さわらない　基本情報'!B35</f>
        <v>伊藤　　圭亮</v>
      </c>
      <c r="C141" s="76">
        <f>+IFERROR(①!X40+②!X40+③!X40+④!X40+⑤!X40+⑥!X40+⑦!X40+⑧!X40+⑨!X40,"-")</f>
        <v>0</v>
      </c>
      <c r="D141" s="131">
        <f>+IFERROR(①!Y40+②!Y40+③!Y40+④!Y40+⑤!Y40+⑥!Y40+⑦!Y40+⑧!Y40+⑨!Y40,"-")</f>
        <v>0</v>
      </c>
      <c r="E141" s="131">
        <f>+IFERROR(①!Z40+②!Z40+③!Z40+④!Z40+⑤!Z40+⑥!Z40+⑦!Z40+⑧!Z40+⑨!Z40,"-")</f>
        <v>0</v>
      </c>
      <c r="F141" s="131">
        <f>+IFERROR(①!AA40+②!AA40+③!AA40+④!AA40+⑤!AA40+⑥!AA40+⑦!AA40+⑧!AA40+⑨!AA40,"-")</f>
        <v>0</v>
      </c>
      <c r="G141" s="131">
        <f>+IFERROR(①!AB40+②!AB40+③!AB40+④!AB40+⑤!AB40+⑥!AB40+⑦!AB40+⑧!AB40+⑨!AB40,"-")</f>
        <v>0</v>
      </c>
      <c r="H141" s="131">
        <f>+IFERROR(①!AC40+②!AC40+③!AC40+④!AC40+⑤!AC40+⑥!AC40+⑦!AC40+⑧!AC40+⑨!AC40,"-")</f>
        <v>0</v>
      </c>
      <c r="I141" s="76">
        <f>+IFERROR(①!AD40+②!AD40+③!AD40+④!AD40+⑤!AD40+⑥!AD40+⑦!AD40+⑧!AD40+⑨!AD40,"-")</f>
        <v>0</v>
      </c>
      <c r="J141" s="76">
        <f>+IFERROR(①!AE40+②!AE40+③!AE40+④!AE40+⑤!AE40+⑥!AE40+⑦!AE40+⑧!AE40+⑨!AE40,"-")</f>
        <v>0</v>
      </c>
      <c r="K141" s="76">
        <f>+IFERROR(①!AF40+②!AF40+③!AF40+④!AF40+⑤!AF40+⑥!AF40+⑦!AF40+⑧!AF40+⑨!AF40,"-")</f>
        <v>0</v>
      </c>
      <c r="L141" s="76">
        <f>+IFERROR(①!AG40+②!AG40+③!AG40+④!AG40+⑤!AG40+⑥!AG40+⑦!AG40+⑧!AG40+⑨!AG40,"-")</f>
        <v>0</v>
      </c>
      <c r="M141" s="76">
        <f>+IFERROR(①!AH40+②!AH40+③!AH40+④!AH40+⑤!AH40+⑥!AH40+⑦!AH40+⑧!AH40+⑨!AH40,"-")</f>
        <v>0</v>
      </c>
      <c r="N141" s="76">
        <f>+IFERROR(①!AI40+②!AI40+③!AI40+④!AI40+⑤!AI40+⑥!AI40+⑦!AI40+⑧!AI40+⑨!AI40,"-")</f>
        <v>0</v>
      </c>
      <c r="O141" s="76">
        <f>+IFERROR(①!AJ40+②!AJ40+③!AJ40+④!AJ40+⑤!AJ40+⑥!AJ40+⑦!AJ40+⑧!AJ40+⑨!AJ40,"-")</f>
        <v>0</v>
      </c>
      <c r="P141" s="76">
        <f>+IFERROR(①!AK40+②!AK40+③!AK40+④!AK40+⑤!AK40+⑥!AK40+⑦!AK40+⑧!AK40+⑨!AK40,"-")</f>
        <v>0</v>
      </c>
      <c r="Q141" s="76">
        <f t="shared" si="16"/>
        <v>0</v>
      </c>
      <c r="R141" s="77" t="str">
        <f t="shared" si="17"/>
        <v>-</v>
      </c>
      <c r="S141" s="77" t="str">
        <f t="shared" si="18"/>
        <v>-</v>
      </c>
      <c r="T141" s="77" t="str">
        <f t="shared" si="15"/>
        <v>-</v>
      </c>
    </row>
    <row r="142" spans="1:20">
      <c r="A142" s="76">
        <f>'※さわらない　基本情報'!A36</f>
        <v>33</v>
      </c>
      <c r="B142" s="118" t="str">
        <f>'※さわらない　基本情報'!B36</f>
        <v>蛯原　　唯人</v>
      </c>
      <c r="C142" s="76">
        <f>+IFERROR(①!X41+②!X41+③!X41+④!X41+⑤!X41+⑥!X41+⑦!X41+⑧!X41+⑨!X41,"-")</f>
        <v>0</v>
      </c>
      <c r="D142" s="131">
        <f>+IFERROR(①!Y41+②!Y41+③!Y41+④!Y41+⑤!Y41+⑥!Y41+⑦!Y41+⑧!Y41+⑨!Y41,"-")</f>
        <v>0</v>
      </c>
      <c r="E142" s="131">
        <f>+IFERROR(①!Z41+②!Z41+③!Z41+④!Z41+⑤!Z41+⑥!Z41+⑦!Z41+⑧!Z41+⑨!Z41,"-")</f>
        <v>0</v>
      </c>
      <c r="F142" s="131">
        <f>+IFERROR(①!AA41+②!AA41+③!AA41+④!AA41+⑤!AA41+⑥!AA41+⑦!AA41+⑧!AA41+⑨!AA41,"-")</f>
        <v>0</v>
      </c>
      <c r="G142" s="131">
        <f>+IFERROR(①!AB41+②!AB41+③!AB41+④!AB41+⑤!AB41+⑥!AB41+⑦!AB41+⑧!AB41+⑨!AB41,"-")</f>
        <v>0</v>
      </c>
      <c r="H142" s="131">
        <f>+IFERROR(①!AC41+②!AC41+③!AC41+④!AC41+⑤!AC41+⑥!AC41+⑦!AC41+⑧!AC41+⑨!AC41,"-")</f>
        <v>0</v>
      </c>
      <c r="I142" s="76">
        <f>+IFERROR(①!AD41+②!AD41+③!AD41+④!AD41+⑤!AD41+⑥!AD41+⑦!AD41+⑧!AD41+⑨!AD41,"-")</f>
        <v>0</v>
      </c>
      <c r="J142" s="76">
        <f>+IFERROR(①!AE41+②!AE41+③!AE41+④!AE41+⑤!AE41+⑥!AE41+⑦!AE41+⑧!AE41+⑨!AE41,"-")</f>
        <v>0</v>
      </c>
      <c r="K142" s="76">
        <f>+IFERROR(①!AF41+②!AF41+③!AF41+④!AF41+⑤!AF41+⑥!AF41+⑦!AF41+⑧!AF41+⑨!AF41,"-")</f>
        <v>0</v>
      </c>
      <c r="L142" s="76">
        <f>+IFERROR(①!AG41+②!AG41+③!AG41+④!AG41+⑤!AG41+⑥!AG41+⑦!AG41+⑧!AG41+⑨!AG41,"-")</f>
        <v>0</v>
      </c>
      <c r="M142" s="76">
        <f>+IFERROR(①!AH41+②!AH41+③!AH41+④!AH41+⑤!AH41+⑥!AH41+⑦!AH41+⑧!AH41+⑨!AH41,"-")</f>
        <v>0</v>
      </c>
      <c r="N142" s="76">
        <f>+IFERROR(①!AI41+②!AI41+③!AI41+④!AI41+⑤!AI41+⑥!AI41+⑦!AI41+⑧!AI41+⑨!AI41,"-")</f>
        <v>0</v>
      </c>
      <c r="O142" s="76">
        <f>+IFERROR(①!AJ41+②!AJ41+③!AJ41+④!AJ41+⑤!AJ41+⑥!AJ41+⑦!AJ41+⑧!AJ41+⑨!AJ41,"-")</f>
        <v>0</v>
      </c>
      <c r="P142" s="76">
        <f>+IFERROR(①!AK41+②!AK41+③!AK41+④!AK41+⑤!AK41+⑥!AK41+⑦!AK41+⑧!AK41+⑨!AK41,"-")</f>
        <v>0</v>
      </c>
      <c r="Q142" s="76">
        <f t="shared" si="16"/>
        <v>0</v>
      </c>
      <c r="R142" s="77" t="str">
        <f t="shared" si="17"/>
        <v>-</v>
      </c>
      <c r="S142" s="77" t="str">
        <f t="shared" si="18"/>
        <v>-</v>
      </c>
      <c r="T142" s="77" t="str">
        <f t="shared" ref="T142:T173" si="19">+IFERROR(I142/Q142*27,"-")</f>
        <v>-</v>
      </c>
    </row>
    <row r="143" spans="1:20">
      <c r="A143" s="76">
        <f>'※さわらない　基本情報'!A37</f>
        <v>34</v>
      </c>
      <c r="B143" s="118" t="str">
        <f>'※さわらない　基本情報'!B37</f>
        <v>栗原　　　漣</v>
      </c>
      <c r="C143" s="76">
        <f>+IFERROR(①!X42+②!X42+③!X42+④!X42+⑤!X42+⑥!X42+⑦!X42+⑧!X42+⑨!X42,"-")</f>
        <v>0</v>
      </c>
      <c r="D143" s="131">
        <f>+IFERROR(①!Y42+②!Y42+③!Y42+④!Y42+⑤!Y42+⑥!Y42+⑦!Y42+⑧!Y42+⑨!Y42,"-")</f>
        <v>0</v>
      </c>
      <c r="E143" s="131">
        <f>+IFERROR(①!Z42+②!Z42+③!Z42+④!Z42+⑤!Z42+⑥!Z42+⑦!Z42+⑧!Z42+⑨!Z42,"-")</f>
        <v>0</v>
      </c>
      <c r="F143" s="131">
        <f>+IFERROR(①!AA42+②!AA42+③!AA42+④!AA42+⑤!AA42+⑥!AA42+⑦!AA42+⑧!AA42+⑨!AA42,"-")</f>
        <v>0</v>
      </c>
      <c r="G143" s="131">
        <f>+IFERROR(①!AB42+②!AB42+③!AB42+④!AB42+⑤!AB42+⑥!AB42+⑦!AB42+⑧!AB42+⑨!AB42,"-")</f>
        <v>0</v>
      </c>
      <c r="H143" s="131">
        <f>+IFERROR(①!AC42+②!AC42+③!AC42+④!AC42+⑤!AC42+⑥!AC42+⑦!AC42+⑧!AC42+⑨!AC42,"-")</f>
        <v>0</v>
      </c>
      <c r="I143" s="76">
        <f>+IFERROR(①!AD42+②!AD42+③!AD42+④!AD42+⑤!AD42+⑥!AD42+⑦!AD42+⑧!AD42+⑨!AD42,"-")</f>
        <v>0</v>
      </c>
      <c r="J143" s="76">
        <f>+IFERROR(①!AE42+②!AE42+③!AE42+④!AE42+⑤!AE42+⑥!AE42+⑦!AE42+⑧!AE42+⑨!AE42,"-")</f>
        <v>0</v>
      </c>
      <c r="K143" s="76">
        <f>+IFERROR(①!AF42+②!AF42+③!AF42+④!AF42+⑤!AF42+⑥!AF42+⑦!AF42+⑧!AF42+⑨!AF42,"-")</f>
        <v>0</v>
      </c>
      <c r="L143" s="76">
        <f>+IFERROR(①!AG42+②!AG42+③!AG42+④!AG42+⑤!AG42+⑥!AG42+⑦!AG42+⑧!AG42+⑨!AG42,"-")</f>
        <v>0</v>
      </c>
      <c r="M143" s="76">
        <f>+IFERROR(①!AH42+②!AH42+③!AH42+④!AH42+⑤!AH42+⑥!AH42+⑦!AH42+⑧!AH42+⑨!AH42,"-")</f>
        <v>0</v>
      </c>
      <c r="N143" s="76">
        <f>+IFERROR(①!AI42+②!AI42+③!AI42+④!AI42+⑤!AI42+⑥!AI42+⑦!AI42+⑧!AI42+⑨!AI42,"-")</f>
        <v>0</v>
      </c>
      <c r="O143" s="76">
        <f>+IFERROR(①!AJ42+②!AJ42+③!AJ42+④!AJ42+⑤!AJ42+⑥!AJ42+⑦!AJ42+⑧!AJ42+⑨!AJ42,"-")</f>
        <v>0</v>
      </c>
      <c r="P143" s="76">
        <f>+IFERROR(①!AK42+②!AK42+③!AK42+④!AK42+⑤!AK42+⑥!AK42+⑦!AK42+⑧!AK42+⑨!AK42,"-")</f>
        <v>0</v>
      </c>
      <c r="Q143" s="76">
        <f t="shared" si="16"/>
        <v>0</v>
      </c>
      <c r="R143" s="77" t="str">
        <f t="shared" si="17"/>
        <v>-</v>
      </c>
      <c r="S143" s="77" t="str">
        <f t="shared" si="18"/>
        <v>-</v>
      </c>
      <c r="T143" s="77" t="str">
        <f t="shared" si="19"/>
        <v>-</v>
      </c>
    </row>
    <row r="144" spans="1:20">
      <c r="A144" s="76">
        <f>'※さわらない　基本情報'!A38</f>
        <v>35</v>
      </c>
      <c r="B144" s="118" t="str">
        <f>'※さわらない　基本情報'!B38</f>
        <v>来栖　　快理</v>
      </c>
      <c r="C144" s="76">
        <f>+IFERROR(①!X43+②!X43+③!X43+④!X43+⑤!X43+⑥!X43+⑦!X43+⑧!X43+⑨!X43,"-")</f>
        <v>0</v>
      </c>
      <c r="D144" s="131">
        <f>+IFERROR(①!Y43+②!Y43+③!Y43+④!Y43+⑤!Y43+⑥!Y43+⑦!Y43+⑧!Y43+⑨!Y43,"-")</f>
        <v>0</v>
      </c>
      <c r="E144" s="131">
        <f>+IFERROR(①!Z43+②!Z43+③!Z43+④!Z43+⑤!Z43+⑥!Z43+⑦!Z43+⑧!Z43+⑨!Z43,"-")</f>
        <v>0</v>
      </c>
      <c r="F144" s="131">
        <f>+IFERROR(①!AA43+②!AA43+③!AA43+④!AA43+⑤!AA43+⑥!AA43+⑦!AA43+⑧!AA43+⑨!AA43,"-")</f>
        <v>0</v>
      </c>
      <c r="G144" s="131">
        <f>+IFERROR(①!AB43+②!AB43+③!AB43+④!AB43+⑤!AB43+⑥!AB43+⑦!AB43+⑧!AB43+⑨!AB43,"-")</f>
        <v>0</v>
      </c>
      <c r="H144" s="131">
        <f>+IFERROR(①!AC43+②!AC43+③!AC43+④!AC43+⑤!AC43+⑥!AC43+⑦!AC43+⑧!AC43+⑨!AC43,"-")</f>
        <v>0</v>
      </c>
      <c r="I144" s="76">
        <f>+IFERROR(①!AD43+②!AD43+③!AD43+④!AD43+⑤!AD43+⑥!AD43+⑦!AD43+⑧!AD43+⑨!AD43,"-")</f>
        <v>0</v>
      </c>
      <c r="J144" s="76">
        <f>+IFERROR(①!AE43+②!AE43+③!AE43+④!AE43+⑤!AE43+⑥!AE43+⑦!AE43+⑧!AE43+⑨!AE43,"-")</f>
        <v>0</v>
      </c>
      <c r="K144" s="76">
        <f>+IFERROR(①!AF43+②!AF43+③!AF43+④!AF43+⑤!AF43+⑥!AF43+⑦!AF43+⑧!AF43+⑨!AF43,"-")</f>
        <v>0</v>
      </c>
      <c r="L144" s="76">
        <f>+IFERROR(①!AG43+②!AG43+③!AG43+④!AG43+⑤!AG43+⑥!AG43+⑦!AG43+⑧!AG43+⑨!AG43,"-")</f>
        <v>0</v>
      </c>
      <c r="M144" s="76">
        <f>+IFERROR(①!AH43+②!AH43+③!AH43+④!AH43+⑤!AH43+⑥!AH43+⑦!AH43+⑧!AH43+⑨!AH43,"-")</f>
        <v>0</v>
      </c>
      <c r="N144" s="76">
        <f>+IFERROR(①!AI43+②!AI43+③!AI43+④!AI43+⑤!AI43+⑥!AI43+⑦!AI43+⑧!AI43+⑨!AI43,"-")</f>
        <v>0</v>
      </c>
      <c r="O144" s="76">
        <f>+IFERROR(①!AJ43+②!AJ43+③!AJ43+④!AJ43+⑤!AJ43+⑥!AJ43+⑦!AJ43+⑧!AJ43+⑨!AJ43,"-")</f>
        <v>0</v>
      </c>
      <c r="P144" s="76">
        <f>+IFERROR(①!AK43+②!AK43+③!AK43+④!AK43+⑤!AK43+⑥!AK43+⑦!AK43+⑧!AK43+⑨!AK43,"-")</f>
        <v>0</v>
      </c>
      <c r="Q144" s="76">
        <f t="shared" si="16"/>
        <v>0</v>
      </c>
      <c r="R144" s="77" t="str">
        <f t="shared" si="17"/>
        <v>-</v>
      </c>
      <c r="S144" s="77" t="str">
        <f t="shared" si="18"/>
        <v>-</v>
      </c>
      <c r="T144" s="77" t="str">
        <f t="shared" si="19"/>
        <v>-</v>
      </c>
    </row>
    <row r="145" spans="1:20">
      <c r="A145" s="76">
        <f>'※さわらない　基本情報'!A39</f>
        <v>36</v>
      </c>
      <c r="B145" s="118" t="str">
        <f>'※さわらない　基本情報'!B39</f>
        <v>小林　　優介</v>
      </c>
      <c r="C145" s="76">
        <f>+IFERROR(①!X44+②!X44+③!X44+④!X44+⑤!X44+⑥!X44+⑦!X44+⑧!X44+⑨!X44,"-")</f>
        <v>0</v>
      </c>
      <c r="D145" s="131">
        <f>+IFERROR(①!Y44+②!Y44+③!Y44+④!Y44+⑤!Y44+⑥!Y44+⑦!Y44+⑧!Y44+⑨!Y44,"-")</f>
        <v>0</v>
      </c>
      <c r="E145" s="131">
        <f>+IFERROR(①!Z44+②!Z44+③!Z44+④!Z44+⑤!Z44+⑥!Z44+⑦!Z44+⑧!Z44+⑨!Z44,"-")</f>
        <v>0</v>
      </c>
      <c r="F145" s="131">
        <f>+IFERROR(①!AA44+②!AA44+③!AA44+④!AA44+⑤!AA44+⑥!AA44+⑦!AA44+⑧!AA44+⑨!AA44,"-")</f>
        <v>0</v>
      </c>
      <c r="G145" s="131">
        <f>+IFERROR(①!AB44+②!AB44+③!AB44+④!AB44+⑤!AB44+⑥!AB44+⑦!AB44+⑧!AB44+⑨!AB44,"-")</f>
        <v>0</v>
      </c>
      <c r="H145" s="131">
        <f>+IFERROR(①!AC44+②!AC44+③!AC44+④!AC44+⑤!AC44+⑥!AC44+⑦!AC44+⑧!AC44+⑨!AC44,"-")</f>
        <v>0</v>
      </c>
      <c r="I145" s="76">
        <f>+IFERROR(①!AD44+②!AD44+③!AD44+④!AD44+⑤!AD44+⑥!AD44+⑦!AD44+⑧!AD44+⑨!AD44,"-")</f>
        <v>0</v>
      </c>
      <c r="J145" s="76">
        <f>+IFERROR(①!AE44+②!AE44+③!AE44+④!AE44+⑤!AE44+⑥!AE44+⑦!AE44+⑧!AE44+⑨!AE44,"-")</f>
        <v>0</v>
      </c>
      <c r="K145" s="76">
        <f>+IFERROR(①!AF44+②!AF44+③!AF44+④!AF44+⑤!AF44+⑥!AF44+⑦!AF44+⑧!AF44+⑨!AF44,"-")</f>
        <v>0</v>
      </c>
      <c r="L145" s="76">
        <f>+IFERROR(①!AG44+②!AG44+③!AG44+④!AG44+⑤!AG44+⑥!AG44+⑦!AG44+⑧!AG44+⑨!AG44,"-")</f>
        <v>0</v>
      </c>
      <c r="M145" s="76">
        <f>+IFERROR(①!AH44+②!AH44+③!AH44+④!AH44+⑤!AH44+⑥!AH44+⑦!AH44+⑧!AH44+⑨!AH44,"-")</f>
        <v>0</v>
      </c>
      <c r="N145" s="76">
        <f>+IFERROR(①!AI44+②!AI44+③!AI44+④!AI44+⑤!AI44+⑥!AI44+⑦!AI44+⑧!AI44+⑨!AI44,"-")</f>
        <v>0</v>
      </c>
      <c r="O145" s="76">
        <f>+IFERROR(①!AJ44+②!AJ44+③!AJ44+④!AJ44+⑤!AJ44+⑥!AJ44+⑦!AJ44+⑧!AJ44+⑨!AJ44,"-")</f>
        <v>0</v>
      </c>
      <c r="P145" s="76">
        <f>+IFERROR(①!AK44+②!AK44+③!AK44+④!AK44+⑤!AK44+⑥!AK44+⑦!AK44+⑧!AK44+⑨!AK44,"-")</f>
        <v>0</v>
      </c>
      <c r="Q145" s="76">
        <f t="shared" si="16"/>
        <v>0</v>
      </c>
      <c r="R145" s="77" t="str">
        <f t="shared" si="17"/>
        <v>-</v>
      </c>
      <c r="S145" s="77" t="str">
        <f t="shared" si="18"/>
        <v>-</v>
      </c>
      <c r="T145" s="77" t="str">
        <f t="shared" si="19"/>
        <v>-</v>
      </c>
    </row>
    <row r="146" spans="1:20">
      <c r="A146" s="76">
        <f>'※さわらない　基本情報'!A40</f>
        <v>37</v>
      </c>
      <c r="B146" s="118" t="str">
        <f>'※さわらない　基本情報'!B40</f>
        <v>杉田　　優人</v>
      </c>
      <c r="C146" s="76">
        <f>+IFERROR(①!X45+②!X45+③!X45+④!X45+⑤!X45+⑥!X45+⑦!X45+⑧!X45+⑨!X45,"-")</f>
        <v>0</v>
      </c>
      <c r="D146" s="131">
        <f>+IFERROR(①!Y45+②!Y45+③!Y45+④!Y45+⑤!Y45+⑥!Y45+⑦!Y45+⑧!Y45+⑨!Y45,"-")</f>
        <v>0</v>
      </c>
      <c r="E146" s="131">
        <f>+IFERROR(①!Z45+②!Z45+③!Z45+④!Z45+⑤!Z45+⑥!Z45+⑦!Z45+⑧!Z45+⑨!Z45,"-")</f>
        <v>0</v>
      </c>
      <c r="F146" s="131">
        <f>+IFERROR(①!AA45+②!AA45+③!AA45+④!AA45+⑤!AA45+⑥!AA45+⑦!AA45+⑧!AA45+⑨!AA45,"-")</f>
        <v>0</v>
      </c>
      <c r="G146" s="131">
        <f>+IFERROR(①!AB45+②!AB45+③!AB45+④!AB45+⑤!AB45+⑥!AB45+⑦!AB45+⑧!AB45+⑨!AB45,"-")</f>
        <v>0</v>
      </c>
      <c r="H146" s="131">
        <f>+IFERROR(①!AC45+②!AC45+③!AC45+④!AC45+⑤!AC45+⑥!AC45+⑦!AC45+⑧!AC45+⑨!AC45,"-")</f>
        <v>0</v>
      </c>
      <c r="I146" s="76">
        <f>+IFERROR(①!AD45+②!AD45+③!AD45+④!AD45+⑤!AD45+⑥!AD45+⑦!AD45+⑧!AD45+⑨!AD45,"-")</f>
        <v>0</v>
      </c>
      <c r="J146" s="76">
        <f>+IFERROR(①!AE45+②!AE45+③!AE45+④!AE45+⑤!AE45+⑥!AE45+⑦!AE45+⑧!AE45+⑨!AE45,"-")</f>
        <v>0</v>
      </c>
      <c r="K146" s="76">
        <f>+IFERROR(①!AF45+②!AF45+③!AF45+④!AF45+⑤!AF45+⑥!AF45+⑦!AF45+⑧!AF45+⑨!AF45,"-")</f>
        <v>0</v>
      </c>
      <c r="L146" s="76">
        <f>+IFERROR(①!AG45+②!AG45+③!AG45+④!AG45+⑤!AG45+⑥!AG45+⑦!AG45+⑧!AG45+⑨!AG45,"-")</f>
        <v>0</v>
      </c>
      <c r="M146" s="76">
        <f>+IFERROR(①!AH45+②!AH45+③!AH45+④!AH45+⑤!AH45+⑥!AH45+⑦!AH45+⑧!AH45+⑨!AH45,"-")</f>
        <v>0</v>
      </c>
      <c r="N146" s="76">
        <f>+IFERROR(①!AI45+②!AI45+③!AI45+④!AI45+⑤!AI45+⑥!AI45+⑦!AI45+⑧!AI45+⑨!AI45,"-")</f>
        <v>0</v>
      </c>
      <c r="O146" s="76">
        <f>+IFERROR(①!AJ45+②!AJ45+③!AJ45+④!AJ45+⑤!AJ45+⑥!AJ45+⑦!AJ45+⑧!AJ45+⑨!AJ45,"-")</f>
        <v>0</v>
      </c>
      <c r="P146" s="76">
        <f>+IFERROR(①!AK45+②!AK45+③!AK45+④!AK45+⑤!AK45+⑥!AK45+⑦!AK45+⑧!AK45+⑨!AK45,"-")</f>
        <v>0</v>
      </c>
      <c r="Q146" s="76">
        <f t="shared" si="16"/>
        <v>0</v>
      </c>
      <c r="R146" s="77" t="str">
        <f t="shared" si="17"/>
        <v>-</v>
      </c>
      <c r="S146" s="77" t="str">
        <f t="shared" si="18"/>
        <v>-</v>
      </c>
      <c r="T146" s="77" t="str">
        <f t="shared" si="19"/>
        <v>-</v>
      </c>
    </row>
    <row r="147" spans="1:20">
      <c r="A147" s="76">
        <f>'※さわらない　基本情報'!A41</f>
        <v>38</v>
      </c>
      <c r="B147" s="118" t="str">
        <f>'※さわらない　基本情報'!B41</f>
        <v>関　　　龍大</v>
      </c>
      <c r="C147" s="76">
        <f>+IFERROR(①!X46+②!X46+③!X46+④!X46+⑤!X46+⑥!X46+⑦!X46+⑧!X46+⑨!X46,"-")</f>
        <v>0</v>
      </c>
      <c r="D147" s="131">
        <f>+IFERROR(①!Y46+②!Y46+③!Y46+④!Y46+⑤!Y46+⑥!Y46+⑦!Y46+⑧!Y46+⑨!Y46,"-")</f>
        <v>0</v>
      </c>
      <c r="E147" s="131">
        <f>+IFERROR(①!Z46+②!Z46+③!Z46+④!Z46+⑤!Z46+⑥!Z46+⑦!Z46+⑧!Z46+⑨!Z46,"-")</f>
        <v>0</v>
      </c>
      <c r="F147" s="131">
        <f>+IFERROR(①!AA46+②!AA46+③!AA46+④!AA46+⑤!AA46+⑥!AA46+⑦!AA46+⑧!AA46+⑨!AA46,"-")</f>
        <v>0</v>
      </c>
      <c r="G147" s="131">
        <f>+IFERROR(①!AB46+②!AB46+③!AB46+④!AB46+⑤!AB46+⑥!AB46+⑦!AB46+⑧!AB46+⑨!AB46,"-")</f>
        <v>0</v>
      </c>
      <c r="H147" s="131">
        <f>+IFERROR(①!AC46+②!AC46+③!AC46+④!AC46+⑤!AC46+⑥!AC46+⑦!AC46+⑧!AC46+⑨!AC46,"-")</f>
        <v>0</v>
      </c>
      <c r="I147" s="76">
        <f>+IFERROR(①!AD46+②!AD46+③!AD46+④!AD46+⑤!AD46+⑥!AD46+⑦!AD46+⑧!AD46+⑨!AD46,"-")</f>
        <v>0</v>
      </c>
      <c r="J147" s="76">
        <f>+IFERROR(①!AE46+②!AE46+③!AE46+④!AE46+⑤!AE46+⑥!AE46+⑦!AE46+⑧!AE46+⑨!AE46,"-")</f>
        <v>0</v>
      </c>
      <c r="K147" s="76">
        <f>+IFERROR(①!AF46+②!AF46+③!AF46+④!AF46+⑤!AF46+⑥!AF46+⑦!AF46+⑧!AF46+⑨!AF46,"-")</f>
        <v>0</v>
      </c>
      <c r="L147" s="76">
        <f>+IFERROR(①!AG46+②!AG46+③!AG46+④!AG46+⑤!AG46+⑥!AG46+⑦!AG46+⑧!AG46+⑨!AG46,"-")</f>
        <v>0</v>
      </c>
      <c r="M147" s="76">
        <f>+IFERROR(①!AH46+②!AH46+③!AH46+④!AH46+⑤!AH46+⑥!AH46+⑦!AH46+⑧!AH46+⑨!AH46,"-")</f>
        <v>0</v>
      </c>
      <c r="N147" s="76">
        <f>+IFERROR(①!AI46+②!AI46+③!AI46+④!AI46+⑤!AI46+⑥!AI46+⑦!AI46+⑧!AI46+⑨!AI46,"-")</f>
        <v>0</v>
      </c>
      <c r="O147" s="76">
        <f>+IFERROR(①!AJ46+②!AJ46+③!AJ46+④!AJ46+⑤!AJ46+⑥!AJ46+⑦!AJ46+⑧!AJ46+⑨!AJ46,"-")</f>
        <v>0</v>
      </c>
      <c r="P147" s="76">
        <f>+IFERROR(①!AK46+②!AK46+③!AK46+④!AK46+⑤!AK46+⑥!AK46+⑦!AK46+⑧!AK46+⑨!AK46,"-")</f>
        <v>0</v>
      </c>
      <c r="Q147" s="76">
        <f t="shared" si="16"/>
        <v>0</v>
      </c>
      <c r="R147" s="77" t="str">
        <f t="shared" si="17"/>
        <v>-</v>
      </c>
      <c r="S147" s="77" t="str">
        <f t="shared" si="18"/>
        <v>-</v>
      </c>
      <c r="T147" s="77" t="str">
        <f t="shared" si="19"/>
        <v>-</v>
      </c>
    </row>
    <row r="148" spans="1:20">
      <c r="A148" s="76">
        <f>'※さわらない　基本情報'!A42</f>
        <v>39</v>
      </c>
      <c r="B148" s="118" t="str">
        <f>'※さわらない　基本情報'!B42</f>
        <v>武井　　悠翔</v>
      </c>
      <c r="C148" s="76">
        <f>+IFERROR(①!X47+②!X47+③!X47+④!X47+⑤!X47+⑥!X47+⑦!X47+⑧!X47+⑨!X47,"-")</f>
        <v>0</v>
      </c>
      <c r="D148" s="131">
        <f>+IFERROR(①!Y47+②!Y47+③!Y47+④!Y47+⑤!Y47+⑥!Y47+⑦!Y47+⑧!Y47+⑨!Y47,"-")</f>
        <v>0</v>
      </c>
      <c r="E148" s="131">
        <f>+IFERROR(①!Z47+②!Z47+③!Z47+④!Z47+⑤!Z47+⑥!Z47+⑦!Z47+⑧!Z47+⑨!Z47,"-")</f>
        <v>0</v>
      </c>
      <c r="F148" s="131">
        <f>+IFERROR(①!AA47+②!AA47+③!AA47+④!AA47+⑤!AA47+⑥!AA47+⑦!AA47+⑧!AA47+⑨!AA47,"-")</f>
        <v>0</v>
      </c>
      <c r="G148" s="131">
        <f>+IFERROR(①!AB47+②!AB47+③!AB47+④!AB47+⑤!AB47+⑥!AB47+⑦!AB47+⑧!AB47+⑨!AB47,"-")</f>
        <v>0</v>
      </c>
      <c r="H148" s="131">
        <f>+IFERROR(①!AC47+②!AC47+③!AC47+④!AC47+⑤!AC47+⑥!AC47+⑦!AC47+⑧!AC47+⑨!AC47,"-")</f>
        <v>0</v>
      </c>
      <c r="I148" s="76">
        <f>+IFERROR(①!AD47+②!AD47+③!AD47+④!AD47+⑤!AD47+⑥!AD47+⑦!AD47+⑧!AD47+⑨!AD47,"-")</f>
        <v>0</v>
      </c>
      <c r="J148" s="76">
        <f>+IFERROR(①!AE47+②!AE47+③!AE47+④!AE47+⑤!AE47+⑥!AE47+⑦!AE47+⑧!AE47+⑨!AE47,"-")</f>
        <v>0</v>
      </c>
      <c r="K148" s="76">
        <f>+IFERROR(①!AF47+②!AF47+③!AF47+④!AF47+⑤!AF47+⑥!AF47+⑦!AF47+⑧!AF47+⑨!AF47,"-")</f>
        <v>0</v>
      </c>
      <c r="L148" s="76">
        <f>+IFERROR(①!AG47+②!AG47+③!AG47+④!AG47+⑤!AG47+⑥!AG47+⑦!AG47+⑧!AG47+⑨!AG47,"-")</f>
        <v>0</v>
      </c>
      <c r="M148" s="76">
        <f>+IFERROR(①!AH47+②!AH47+③!AH47+④!AH47+⑤!AH47+⑥!AH47+⑦!AH47+⑧!AH47+⑨!AH47,"-")</f>
        <v>0</v>
      </c>
      <c r="N148" s="76">
        <f>+IFERROR(①!AI47+②!AI47+③!AI47+④!AI47+⑤!AI47+⑥!AI47+⑦!AI47+⑧!AI47+⑨!AI47,"-")</f>
        <v>0</v>
      </c>
      <c r="O148" s="76">
        <f>+IFERROR(①!AJ47+②!AJ47+③!AJ47+④!AJ47+⑤!AJ47+⑥!AJ47+⑦!AJ47+⑧!AJ47+⑨!AJ47,"-")</f>
        <v>0</v>
      </c>
      <c r="P148" s="76">
        <f>+IFERROR(①!AK47+②!AK47+③!AK47+④!AK47+⑤!AK47+⑥!AK47+⑦!AK47+⑧!AK47+⑨!AK47,"-")</f>
        <v>0</v>
      </c>
      <c r="Q148" s="76">
        <f t="shared" si="16"/>
        <v>0</v>
      </c>
      <c r="R148" s="77" t="str">
        <f t="shared" si="17"/>
        <v>-</v>
      </c>
      <c r="S148" s="77" t="str">
        <f t="shared" si="18"/>
        <v>-</v>
      </c>
      <c r="T148" s="77" t="str">
        <f t="shared" si="19"/>
        <v>-</v>
      </c>
    </row>
    <row r="149" spans="1:20">
      <c r="A149" s="76">
        <f>'※さわらない　基本情報'!A43</f>
        <v>40</v>
      </c>
      <c r="B149" s="118" t="str">
        <f>'※さわらない　基本情報'!B43</f>
        <v>冨澤　　　陸</v>
      </c>
      <c r="C149" s="76">
        <f>+IFERROR(①!X48+②!X48+③!X48+④!X48+⑤!X48+⑥!X48+⑦!X48+⑧!X48+⑨!X48,"-")</f>
        <v>0</v>
      </c>
      <c r="D149" s="131">
        <f>+IFERROR(①!Y48+②!Y48+③!Y48+④!Y48+⑤!Y48+⑥!Y48+⑦!Y48+⑧!Y48+⑨!Y48,"-")</f>
        <v>0</v>
      </c>
      <c r="E149" s="131">
        <f>+IFERROR(①!Z48+②!Z48+③!Z48+④!Z48+⑤!Z48+⑥!Z48+⑦!Z48+⑧!Z48+⑨!Z48,"-")</f>
        <v>0</v>
      </c>
      <c r="F149" s="131">
        <f>+IFERROR(①!AA48+②!AA48+③!AA48+④!AA48+⑤!AA48+⑥!AA48+⑦!AA48+⑧!AA48+⑨!AA48,"-")</f>
        <v>0</v>
      </c>
      <c r="G149" s="131">
        <f>+IFERROR(①!AB48+②!AB48+③!AB48+④!AB48+⑤!AB48+⑥!AB48+⑦!AB48+⑧!AB48+⑨!AB48,"-")</f>
        <v>0</v>
      </c>
      <c r="H149" s="131">
        <f>+IFERROR(①!AC48+②!AC48+③!AC48+④!AC48+⑤!AC48+⑥!AC48+⑦!AC48+⑧!AC48+⑨!AC48,"-")</f>
        <v>0</v>
      </c>
      <c r="I149" s="76">
        <f>+IFERROR(①!AD48+②!AD48+③!AD48+④!AD48+⑤!AD48+⑥!AD48+⑦!AD48+⑧!AD48+⑨!AD48,"-")</f>
        <v>0</v>
      </c>
      <c r="J149" s="76">
        <f>+IFERROR(①!AE48+②!AE48+③!AE48+④!AE48+⑤!AE48+⑥!AE48+⑦!AE48+⑧!AE48+⑨!AE48,"-")</f>
        <v>0</v>
      </c>
      <c r="K149" s="76">
        <f>+IFERROR(①!AF48+②!AF48+③!AF48+④!AF48+⑤!AF48+⑥!AF48+⑦!AF48+⑧!AF48+⑨!AF48,"-")</f>
        <v>0</v>
      </c>
      <c r="L149" s="76">
        <f>+IFERROR(①!AG48+②!AG48+③!AG48+④!AG48+⑤!AG48+⑥!AG48+⑦!AG48+⑧!AG48+⑨!AG48,"-")</f>
        <v>0</v>
      </c>
      <c r="M149" s="76">
        <f>+IFERROR(①!AH48+②!AH48+③!AH48+④!AH48+⑤!AH48+⑥!AH48+⑦!AH48+⑧!AH48+⑨!AH48,"-")</f>
        <v>0</v>
      </c>
      <c r="N149" s="76">
        <f>+IFERROR(①!AI48+②!AI48+③!AI48+④!AI48+⑤!AI48+⑥!AI48+⑦!AI48+⑧!AI48+⑨!AI48,"-")</f>
        <v>0</v>
      </c>
      <c r="O149" s="76">
        <f>+IFERROR(①!AJ48+②!AJ48+③!AJ48+④!AJ48+⑤!AJ48+⑥!AJ48+⑦!AJ48+⑧!AJ48+⑨!AJ48,"-")</f>
        <v>0</v>
      </c>
      <c r="P149" s="76">
        <f>+IFERROR(①!AK48+②!AK48+③!AK48+④!AK48+⑤!AK48+⑥!AK48+⑦!AK48+⑧!AK48+⑨!AK48,"-")</f>
        <v>0</v>
      </c>
      <c r="Q149" s="76">
        <f t="shared" si="16"/>
        <v>0</v>
      </c>
      <c r="R149" s="77" t="str">
        <f t="shared" si="17"/>
        <v>-</v>
      </c>
      <c r="S149" s="77" t="str">
        <f t="shared" si="18"/>
        <v>-</v>
      </c>
      <c r="T149" s="77" t="str">
        <f t="shared" si="19"/>
        <v>-</v>
      </c>
    </row>
    <row r="150" spans="1:20">
      <c r="A150" s="76">
        <f>'※さわらない　基本情報'!A44</f>
        <v>41</v>
      </c>
      <c r="B150" s="118" t="str">
        <f>'※さわらない　基本情報'!B44</f>
        <v>中島　　湊士</v>
      </c>
      <c r="C150" s="76">
        <f>+IFERROR(①!X49+②!X49+③!X49+④!X49+⑤!X49+⑥!X49+⑦!X49+⑧!X49+⑨!X49,"-")</f>
        <v>0</v>
      </c>
      <c r="D150" s="131">
        <f>+IFERROR(①!Y49+②!Y49+③!Y49+④!Y49+⑤!Y49+⑥!Y49+⑦!Y49+⑧!Y49+⑨!Y49,"-")</f>
        <v>0</v>
      </c>
      <c r="E150" s="131">
        <f>+IFERROR(①!Z49+②!Z49+③!Z49+④!Z49+⑤!Z49+⑥!Z49+⑦!Z49+⑧!Z49+⑨!Z49,"-")</f>
        <v>0</v>
      </c>
      <c r="F150" s="131">
        <f>+IFERROR(①!AA49+②!AA49+③!AA49+④!AA49+⑤!AA49+⑥!AA49+⑦!AA49+⑧!AA49+⑨!AA49,"-")</f>
        <v>0</v>
      </c>
      <c r="G150" s="131">
        <f>+IFERROR(①!AB49+②!AB49+③!AB49+④!AB49+⑤!AB49+⑥!AB49+⑦!AB49+⑧!AB49+⑨!AB49,"-")</f>
        <v>0</v>
      </c>
      <c r="H150" s="131">
        <f>+IFERROR(①!AC49+②!AC49+③!AC49+④!AC49+⑤!AC49+⑥!AC49+⑦!AC49+⑧!AC49+⑨!AC49,"-")</f>
        <v>0</v>
      </c>
      <c r="I150" s="76">
        <f>+IFERROR(①!AD49+②!AD49+③!AD49+④!AD49+⑤!AD49+⑥!AD49+⑦!AD49+⑧!AD49+⑨!AD49,"-")</f>
        <v>0</v>
      </c>
      <c r="J150" s="76">
        <f>+IFERROR(①!AE49+②!AE49+③!AE49+④!AE49+⑤!AE49+⑥!AE49+⑦!AE49+⑧!AE49+⑨!AE49,"-")</f>
        <v>0</v>
      </c>
      <c r="K150" s="76">
        <f>+IFERROR(①!AF49+②!AF49+③!AF49+④!AF49+⑤!AF49+⑥!AF49+⑦!AF49+⑧!AF49+⑨!AF49,"-")</f>
        <v>0</v>
      </c>
      <c r="L150" s="76">
        <f>+IFERROR(①!AG49+②!AG49+③!AG49+④!AG49+⑤!AG49+⑥!AG49+⑦!AG49+⑧!AG49+⑨!AG49,"-")</f>
        <v>0</v>
      </c>
      <c r="M150" s="76">
        <f>+IFERROR(①!AH49+②!AH49+③!AH49+④!AH49+⑤!AH49+⑥!AH49+⑦!AH49+⑧!AH49+⑨!AH49,"-")</f>
        <v>0</v>
      </c>
      <c r="N150" s="76">
        <f>+IFERROR(①!AI49+②!AI49+③!AI49+④!AI49+⑤!AI49+⑥!AI49+⑦!AI49+⑧!AI49+⑨!AI49,"-")</f>
        <v>0</v>
      </c>
      <c r="O150" s="76">
        <f>+IFERROR(①!AJ49+②!AJ49+③!AJ49+④!AJ49+⑤!AJ49+⑥!AJ49+⑦!AJ49+⑧!AJ49+⑨!AJ49,"-")</f>
        <v>0</v>
      </c>
      <c r="P150" s="76">
        <f>+IFERROR(①!AK49+②!AK49+③!AK49+④!AK49+⑤!AK49+⑥!AK49+⑦!AK49+⑧!AK49+⑨!AK49,"-")</f>
        <v>0</v>
      </c>
      <c r="Q150" s="76">
        <f t="shared" si="16"/>
        <v>0</v>
      </c>
      <c r="R150" s="77" t="str">
        <f t="shared" si="17"/>
        <v>-</v>
      </c>
      <c r="S150" s="77" t="str">
        <f t="shared" si="18"/>
        <v>-</v>
      </c>
      <c r="T150" s="77" t="str">
        <f t="shared" si="19"/>
        <v>-</v>
      </c>
    </row>
    <row r="151" spans="1:20">
      <c r="A151" s="76">
        <f>'※さわらない　基本情報'!A45</f>
        <v>42</v>
      </c>
      <c r="B151" s="118" t="str">
        <f>'※さわらない　基本情報'!B45</f>
        <v>中山　　頼駕</v>
      </c>
      <c r="C151" s="76">
        <f>+IFERROR(①!X50+②!X50+③!X50+④!X50+⑤!X50+⑥!X50+⑦!X50+⑧!X50+⑨!X50,"-")</f>
        <v>0</v>
      </c>
      <c r="D151" s="131">
        <f>+IFERROR(①!Y50+②!Y50+③!Y50+④!Y50+⑤!Y50+⑥!Y50+⑦!Y50+⑧!Y50+⑨!Y50,"-")</f>
        <v>0</v>
      </c>
      <c r="E151" s="131">
        <f>+IFERROR(①!Z50+②!Z50+③!Z50+④!Z50+⑤!Z50+⑥!Z50+⑦!Z50+⑧!Z50+⑨!Z50,"-")</f>
        <v>0</v>
      </c>
      <c r="F151" s="131">
        <f>+IFERROR(①!AA50+②!AA50+③!AA50+④!AA50+⑤!AA50+⑥!AA50+⑦!AA50+⑧!AA50+⑨!AA50,"-")</f>
        <v>0</v>
      </c>
      <c r="G151" s="131">
        <f>+IFERROR(①!AB50+②!AB50+③!AB50+④!AB50+⑤!AB50+⑥!AB50+⑦!AB50+⑧!AB50+⑨!AB50,"-")</f>
        <v>0</v>
      </c>
      <c r="H151" s="131">
        <f>+IFERROR(①!AC50+②!AC50+③!AC50+④!AC50+⑤!AC50+⑥!AC50+⑦!AC50+⑧!AC50+⑨!AC50,"-")</f>
        <v>0</v>
      </c>
      <c r="I151" s="76">
        <f>+IFERROR(①!AD50+②!AD50+③!AD50+④!AD50+⑤!AD50+⑥!AD50+⑦!AD50+⑧!AD50+⑨!AD50,"-")</f>
        <v>0</v>
      </c>
      <c r="J151" s="76">
        <f>+IFERROR(①!AE50+②!AE50+③!AE50+④!AE50+⑤!AE50+⑥!AE50+⑦!AE50+⑧!AE50+⑨!AE50,"-")</f>
        <v>0</v>
      </c>
      <c r="K151" s="76">
        <f>+IFERROR(①!AF50+②!AF50+③!AF50+④!AF50+⑤!AF50+⑥!AF50+⑦!AF50+⑧!AF50+⑨!AF50,"-")</f>
        <v>0</v>
      </c>
      <c r="L151" s="76">
        <f>+IFERROR(①!AG50+②!AG50+③!AG50+④!AG50+⑤!AG50+⑥!AG50+⑦!AG50+⑧!AG50+⑨!AG50,"-")</f>
        <v>0</v>
      </c>
      <c r="M151" s="76">
        <f>+IFERROR(①!AH50+②!AH50+③!AH50+④!AH50+⑤!AH50+⑥!AH50+⑦!AH50+⑧!AH50+⑨!AH50,"-")</f>
        <v>0</v>
      </c>
      <c r="N151" s="76">
        <f>+IFERROR(①!AI50+②!AI50+③!AI50+④!AI50+⑤!AI50+⑥!AI50+⑦!AI50+⑧!AI50+⑨!AI50,"-")</f>
        <v>0</v>
      </c>
      <c r="O151" s="76">
        <f>+IFERROR(①!AJ50+②!AJ50+③!AJ50+④!AJ50+⑤!AJ50+⑥!AJ50+⑦!AJ50+⑧!AJ50+⑨!AJ50,"-")</f>
        <v>0</v>
      </c>
      <c r="P151" s="76">
        <f>+IFERROR(①!AK50+②!AK50+③!AK50+④!AK50+⑤!AK50+⑥!AK50+⑦!AK50+⑧!AK50+⑨!AK50,"-")</f>
        <v>0</v>
      </c>
      <c r="Q151" s="76">
        <f t="shared" si="16"/>
        <v>0</v>
      </c>
      <c r="R151" s="77" t="str">
        <f t="shared" si="17"/>
        <v>-</v>
      </c>
      <c r="S151" s="77" t="str">
        <f t="shared" si="18"/>
        <v>-</v>
      </c>
      <c r="T151" s="77" t="str">
        <f t="shared" si="19"/>
        <v>-</v>
      </c>
    </row>
    <row r="152" spans="1:20">
      <c r="A152" s="76">
        <f>'※さわらない　基本情報'!A46</f>
        <v>43</v>
      </c>
      <c r="B152" s="118" t="str">
        <f>'※さわらない　基本情報'!B46</f>
        <v>二戸　　慶大</v>
      </c>
      <c r="C152" s="76">
        <f>+IFERROR(①!X51+②!X51+③!X51+④!X51+⑤!X51+⑥!X51+⑦!X51+⑧!X51+⑨!X51,"-")</f>
        <v>0</v>
      </c>
      <c r="D152" s="131">
        <f>+IFERROR(①!Y51+②!Y51+③!Y51+④!Y51+⑤!Y51+⑥!Y51+⑦!Y51+⑧!Y51+⑨!Y51,"-")</f>
        <v>0</v>
      </c>
      <c r="E152" s="131">
        <f>+IFERROR(①!Z51+②!Z51+③!Z51+④!Z51+⑤!Z51+⑥!Z51+⑦!Z51+⑧!Z51+⑨!Z51,"-")</f>
        <v>0</v>
      </c>
      <c r="F152" s="131">
        <f>+IFERROR(①!AA51+②!AA51+③!AA51+④!AA51+⑤!AA51+⑥!AA51+⑦!AA51+⑧!AA51+⑨!AA51,"-")</f>
        <v>0</v>
      </c>
      <c r="G152" s="131">
        <f>+IFERROR(①!AB51+②!AB51+③!AB51+④!AB51+⑤!AB51+⑥!AB51+⑦!AB51+⑧!AB51+⑨!AB51,"-")</f>
        <v>0</v>
      </c>
      <c r="H152" s="131">
        <f>+IFERROR(①!AC51+②!AC51+③!AC51+④!AC51+⑤!AC51+⑥!AC51+⑦!AC51+⑧!AC51+⑨!AC51,"-")</f>
        <v>0</v>
      </c>
      <c r="I152" s="76">
        <f>+IFERROR(①!AD51+②!AD51+③!AD51+④!AD51+⑤!AD51+⑥!AD51+⑦!AD51+⑧!AD51+⑨!AD51,"-")</f>
        <v>0</v>
      </c>
      <c r="J152" s="76">
        <f>+IFERROR(①!AE51+②!AE51+③!AE51+④!AE51+⑤!AE51+⑥!AE51+⑦!AE51+⑧!AE51+⑨!AE51,"-")</f>
        <v>0</v>
      </c>
      <c r="K152" s="76">
        <f>+IFERROR(①!AF51+②!AF51+③!AF51+④!AF51+⑤!AF51+⑥!AF51+⑦!AF51+⑧!AF51+⑨!AF51,"-")</f>
        <v>0</v>
      </c>
      <c r="L152" s="76">
        <f>+IFERROR(①!AG51+②!AG51+③!AG51+④!AG51+⑤!AG51+⑥!AG51+⑦!AG51+⑧!AG51+⑨!AG51,"-")</f>
        <v>0</v>
      </c>
      <c r="M152" s="76">
        <f>+IFERROR(①!AH51+②!AH51+③!AH51+④!AH51+⑤!AH51+⑥!AH51+⑦!AH51+⑧!AH51+⑨!AH51,"-")</f>
        <v>0</v>
      </c>
      <c r="N152" s="76">
        <f>+IFERROR(①!AI51+②!AI51+③!AI51+④!AI51+⑤!AI51+⑥!AI51+⑦!AI51+⑧!AI51+⑨!AI51,"-")</f>
        <v>0</v>
      </c>
      <c r="O152" s="76">
        <f>+IFERROR(①!AJ51+②!AJ51+③!AJ51+④!AJ51+⑤!AJ51+⑥!AJ51+⑦!AJ51+⑧!AJ51+⑨!AJ51,"-")</f>
        <v>0</v>
      </c>
      <c r="P152" s="76">
        <f>+IFERROR(①!AK51+②!AK51+③!AK51+④!AK51+⑤!AK51+⑥!AK51+⑦!AK51+⑧!AK51+⑨!AK51,"-")</f>
        <v>0</v>
      </c>
      <c r="Q152" s="76">
        <f t="shared" si="16"/>
        <v>0</v>
      </c>
      <c r="R152" s="77" t="str">
        <f t="shared" si="17"/>
        <v>-</v>
      </c>
      <c r="S152" s="77" t="str">
        <f t="shared" si="18"/>
        <v>-</v>
      </c>
      <c r="T152" s="77" t="str">
        <f t="shared" si="19"/>
        <v>-</v>
      </c>
    </row>
    <row r="153" spans="1:20">
      <c r="A153" s="76">
        <f>'※さわらない　基本情報'!A47</f>
        <v>44</v>
      </c>
      <c r="B153" s="118" t="str">
        <f>'※さわらない　基本情報'!B47</f>
        <v>野口　　知真</v>
      </c>
      <c r="C153" s="76">
        <f>+IFERROR(①!X52+②!X52+③!X52+④!X52+⑤!X52+⑥!X52+⑦!X52+⑧!X52+⑨!X52,"-")</f>
        <v>0</v>
      </c>
      <c r="D153" s="131">
        <f>+IFERROR(①!Y52+②!Y52+③!Y52+④!Y52+⑤!Y52+⑥!Y52+⑦!Y52+⑧!Y52+⑨!Y52,"-")</f>
        <v>0</v>
      </c>
      <c r="E153" s="131">
        <f>+IFERROR(①!Z52+②!Z52+③!Z52+④!Z52+⑤!Z52+⑥!Z52+⑦!Z52+⑧!Z52+⑨!Z52,"-")</f>
        <v>0</v>
      </c>
      <c r="F153" s="131">
        <f>+IFERROR(①!AA52+②!AA52+③!AA52+④!AA52+⑤!AA52+⑥!AA52+⑦!AA52+⑧!AA52+⑨!AA52,"-")</f>
        <v>0</v>
      </c>
      <c r="G153" s="131">
        <f>+IFERROR(①!AB52+②!AB52+③!AB52+④!AB52+⑤!AB52+⑥!AB52+⑦!AB52+⑧!AB52+⑨!AB52,"-")</f>
        <v>0</v>
      </c>
      <c r="H153" s="131">
        <f>+IFERROR(①!AC52+②!AC52+③!AC52+④!AC52+⑤!AC52+⑥!AC52+⑦!AC52+⑧!AC52+⑨!AC52,"-")</f>
        <v>0</v>
      </c>
      <c r="I153" s="76">
        <f>+IFERROR(①!AD52+②!AD52+③!AD52+④!AD52+⑤!AD52+⑥!AD52+⑦!AD52+⑧!AD52+⑨!AD52,"-")</f>
        <v>0</v>
      </c>
      <c r="J153" s="76">
        <f>+IFERROR(①!AE52+②!AE52+③!AE52+④!AE52+⑤!AE52+⑥!AE52+⑦!AE52+⑧!AE52+⑨!AE52,"-")</f>
        <v>0</v>
      </c>
      <c r="K153" s="76">
        <f>+IFERROR(①!AF52+②!AF52+③!AF52+④!AF52+⑤!AF52+⑥!AF52+⑦!AF52+⑧!AF52+⑨!AF52,"-")</f>
        <v>0</v>
      </c>
      <c r="L153" s="76">
        <f>+IFERROR(①!AG52+②!AG52+③!AG52+④!AG52+⑤!AG52+⑥!AG52+⑦!AG52+⑧!AG52+⑨!AG52,"-")</f>
        <v>0</v>
      </c>
      <c r="M153" s="76">
        <f>+IFERROR(①!AH52+②!AH52+③!AH52+④!AH52+⑤!AH52+⑥!AH52+⑦!AH52+⑧!AH52+⑨!AH52,"-")</f>
        <v>0</v>
      </c>
      <c r="N153" s="76">
        <f>+IFERROR(①!AI52+②!AI52+③!AI52+④!AI52+⑤!AI52+⑥!AI52+⑦!AI52+⑧!AI52+⑨!AI52,"-")</f>
        <v>0</v>
      </c>
      <c r="O153" s="76">
        <f>+IFERROR(①!AJ52+②!AJ52+③!AJ52+④!AJ52+⑤!AJ52+⑥!AJ52+⑦!AJ52+⑧!AJ52+⑨!AJ52,"-")</f>
        <v>0</v>
      </c>
      <c r="P153" s="76">
        <f>+IFERROR(①!AK52+②!AK52+③!AK52+④!AK52+⑤!AK52+⑥!AK52+⑦!AK52+⑧!AK52+⑨!AK52,"-")</f>
        <v>0</v>
      </c>
      <c r="Q153" s="76">
        <f t="shared" si="16"/>
        <v>0</v>
      </c>
      <c r="R153" s="77" t="str">
        <f t="shared" si="17"/>
        <v>-</v>
      </c>
      <c r="S153" s="77" t="str">
        <f t="shared" si="18"/>
        <v>-</v>
      </c>
      <c r="T153" s="77" t="str">
        <f t="shared" si="19"/>
        <v>-</v>
      </c>
    </row>
    <row r="154" spans="1:20">
      <c r="A154" s="76">
        <f>'※さわらない　基本情報'!A48</f>
        <v>45</v>
      </c>
      <c r="B154" s="118" t="str">
        <f>'※さわらない　基本情報'!B48</f>
        <v>羽深　　蒼大</v>
      </c>
      <c r="C154" s="76">
        <f>+IFERROR(①!X53+②!X53+③!X53+④!X53+⑤!X53+⑥!X53+⑦!X53+⑧!X53+⑨!X53,"-")</f>
        <v>0</v>
      </c>
      <c r="D154" s="131">
        <f>+IFERROR(①!Y53+②!Y53+③!Y53+④!Y53+⑤!Y53+⑥!Y53+⑦!Y53+⑧!Y53+⑨!Y53,"-")</f>
        <v>0</v>
      </c>
      <c r="E154" s="131">
        <f>+IFERROR(①!Z53+②!Z53+③!Z53+④!Z53+⑤!Z53+⑥!Z53+⑦!Z53+⑧!Z53+⑨!Z53,"-")</f>
        <v>0</v>
      </c>
      <c r="F154" s="131">
        <f>+IFERROR(①!AA53+②!AA53+③!AA53+④!AA53+⑤!AA53+⑥!AA53+⑦!AA53+⑧!AA53+⑨!AA53,"-")</f>
        <v>0</v>
      </c>
      <c r="G154" s="131">
        <f>+IFERROR(①!AB53+②!AB53+③!AB53+④!AB53+⑤!AB53+⑥!AB53+⑦!AB53+⑧!AB53+⑨!AB53,"-")</f>
        <v>0</v>
      </c>
      <c r="H154" s="131">
        <f>+IFERROR(①!AC53+②!AC53+③!AC53+④!AC53+⑤!AC53+⑥!AC53+⑦!AC53+⑧!AC53+⑨!AC53,"-")</f>
        <v>0</v>
      </c>
      <c r="I154" s="76">
        <f>+IFERROR(①!AD53+②!AD53+③!AD53+④!AD53+⑤!AD53+⑥!AD53+⑦!AD53+⑧!AD53+⑨!AD53,"-")</f>
        <v>0</v>
      </c>
      <c r="J154" s="76">
        <f>+IFERROR(①!AE53+②!AE53+③!AE53+④!AE53+⑤!AE53+⑥!AE53+⑦!AE53+⑧!AE53+⑨!AE53,"-")</f>
        <v>0</v>
      </c>
      <c r="K154" s="76">
        <f>+IFERROR(①!AF53+②!AF53+③!AF53+④!AF53+⑤!AF53+⑥!AF53+⑦!AF53+⑧!AF53+⑨!AF53,"-")</f>
        <v>0</v>
      </c>
      <c r="L154" s="76">
        <f>+IFERROR(①!AG53+②!AG53+③!AG53+④!AG53+⑤!AG53+⑥!AG53+⑦!AG53+⑧!AG53+⑨!AG53,"-")</f>
        <v>0</v>
      </c>
      <c r="M154" s="76">
        <f>+IFERROR(①!AH53+②!AH53+③!AH53+④!AH53+⑤!AH53+⑥!AH53+⑦!AH53+⑧!AH53+⑨!AH53,"-")</f>
        <v>0</v>
      </c>
      <c r="N154" s="76">
        <f>+IFERROR(①!AI53+②!AI53+③!AI53+④!AI53+⑤!AI53+⑥!AI53+⑦!AI53+⑧!AI53+⑨!AI53,"-")</f>
        <v>0</v>
      </c>
      <c r="O154" s="76">
        <f>+IFERROR(①!AJ53+②!AJ53+③!AJ53+④!AJ53+⑤!AJ53+⑥!AJ53+⑦!AJ53+⑧!AJ53+⑨!AJ53,"-")</f>
        <v>0</v>
      </c>
      <c r="P154" s="76">
        <f>+IFERROR(①!AK53+②!AK53+③!AK53+④!AK53+⑤!AK53+⑥!AK53+⑦!AK53+⑧!AK53+⑨!AK53,"-")</f>
        <v>0</v>
      </c>
      <c r="Q154" s="76">
        <f t="shared" si="16"/>
        <v>0</v>
      </c>
      <c r="R154" s="77" t="str">
        <f t="shared" si="17"/>
        <v>-</v>
      </c>
      <c r="S154" s="77" t="str">
        <f t="shared" si="18"/>
        <v>-</v>
      </c>
      <c r="T154" s="77" t="str">
        <f t="shared" si="19"/>
        <v>-</v>
      </c>
    </row>
    <row r="155" spans="1:20">
      <c r="A155" s="76">
        <f>'※さわらない　基本情報'!A49</f>
        <v>46</v>
      </c>
      <c r="B155" s="118" t="str">
        <f>'※さわらない　基本情報'!B49</f>
        <v>久留　　尚記</v>
      </c>
      <c r="C155" s="76">
        <f>+IFERROR(①!X54+②!X54+③!X54+④!X54+⑤!X54+⑥!X54+⑦!X54+⑧!X54+⑨!X54,"-")</f>
        <v>0</v>
      </c>
      <c r="D155" s="131">
        <f>+IFERROR(①!Y54+②!Y54+③!Y54+④!Y54+⑤!Y54+⑥!Y54+⑦!Y54+⑧!Y54+⑨!Y54,"-")</f>
        <v>0</v>
      </c>
      <c r="E155" s="131">
        <f>+IFERROR(①!Z54+②!Z54+③!Z54+④!Z54+⑤!Z54+⑥!Z54+⑦!Z54+⑧!Z54+⑨!Z54,"-")</f>
        <v>0</v>
      </c>
      <c r="F155" s="131">
        <f>+IFERROR(①!AA54+②!AA54+③!AA54+④!AA54+⑤!AA54+⑥!AA54+⑦!AA54+⑧!AA54+⑨!AA54,"-")</f>
        <v>0</v>
      </c>
      <c r="G155" s="131">
        <f>+IFERROR(①!AB54+②!AB54+③!AB54+④!AB54+⑤!AB54+⑥!AB54+⑦!AB54+⑧!AB54+⑨!AB54,"-")</f>
        <v>0</v>
      </c>
      <c r="H155" s="131">
        <f>+IFERROR(①!AC54+②!AC54+③!AC54+④!AC54+⑤!AC54+⑥!AC54+⑦!AC54+⑧!AC54+⑨!AC54,"-")</f>
        <v>0</v>
      </c>
      <c r="I155" s="76">
        <f>+IFERROR(①!AD54+②!AD54+③!AD54+④!AD54+⑤!AD54+⑥!AD54+⑦!AD54+⑧!AD54+⑨!AD54,"-")</f>
        <v>0</v>
      </c>
      <c r="J155" s="76">
        <f>+IFERROR(①!AE54+②!AE54+③!AE54+④!AE54+⑤!AE54+⑥!AE54+⑦!AE54+⑧!AE54+⑨!AE54,"-")</f>
        <v>0</v>
      </c>
      <c r="K155" s="76">
        <f>+IFERROR(①!AF54+②!AF54+③!AF54+④!AF54+⑤!AF54+⑥!AF54+⑦!AF54+⑧!AF54+⑨!AF54,"-")</f>
        <v>0</v>
      </c>
      <c r="L155" s="76">
        <f>+IFERROR(①!AG54+②!AG54+③!AG54+④!AG54+⑤!AG54+⑥!AG54+⑦!AG54+⑧!AG54+⑨!AG54,"-")</f>
        <v>0</v>
      </c>
      <c r="M155" s="76">
        <f>+IFERROR(①!AH54+②!AH54+③!AH54+④!AH54+⑤!AH54+⑥!AH54+⑦!AH54+⑧!AH54+⑨!AH54,"-")</f>
        <v>0</v>
      </c>
      <c r="N155" s="76">
        <f>+IFERROR(①!AI54+②!AI54+③!AI54+④!AI54+⑤!AI54+⑥!AI54+⑦!AI54+⑧!AI54+⑨!AI54,"-")</f>
        <v>0</v>
      </c>
      <c r="O155" s="76">
        <f>+IFERROR(①!AJ54+②!AJ54+③!AJ54+④!AJ54+⑤!AJ54+⑥!AJ54+⑦!AJ54+⑧!AJ54+⑨!AJ54,"-")</f>
        <v>0</v>
      </c>
      <c r="P155" s="76">
        <f>+IFERROR(①!AK54+②!AK54+③!AK54+④!AK54+⑤!AK54+⑥!AK54+⑦!AK54+⑧!AK54+⑨!AK54,"-")</f>
        <v>0</v>
      </c>
      <c r="Q155" s="76">
        <f t="shared" si="16"/>
        <v>0</v>
      </c>
      <c r="R155" s="77" t="str">
        <f t="shared" si="17"/>
        <v>-</v>
      </c>
      <c r="S155" s="77" t="str">
        <f t="shared" si="18"/>
        <v>-</v>
      </c>
      <c r="T155" s="77" t="str">
        <f t="shared" si="19"/>
        <v>-</v>
      </c>
    </row>
    <row r="156" spans="1:20">
      <c r="A156" s="76">
        <f>'※さわらない　基本情報'!A50</f>
        <v>47</v>
      </c>
      <c r="B156" s="118" t="str">
        <f>'※さわらない　基本情報'!B50</f>
        <v>本田　　隼士</v>
      </c>
      <c r="C156" s="76">
        <f>+IFERROR(①!X55+②!X55+③!X55+④!X55+⑤!X55+⑥!X55+⑦!X55+⑧!X55+⑨!X55,"-")</f>
        <v>0</v>
      </c>
      <c r="D156" s="131">
        <f>+IFERROR(①!Y55+②!Y55+③!Y55+④!Y55+⑤!Y55+⑥!Y55+⑦!Y55+⑧!Y55+⑨!Y55,"-")</f>
        <v>0</v>
      </c>
      <c r="E156" s="131">
        <f>+IFERROR(①!Z55+②!Z55+③!Z55+④!Z55+⑤!Z55+⑥!Z55+⑦!Z55+⑧!Z55+⑨!Z55,"-")</f>
        <v>0</v>
      </c>
      <c r="F156" s="131">
        <f>+IFERROR(①!AA55+②!AA55+③!AA55+④!AA55+⑤!AA55+⑥!AA55+⑦!AA55+⑧!AA55+⑨!AA55,"-")</f>
        <v>0</v>
      </c>
      <c r="G156" s="131">
        <f>+IFERROR(①!AB55+②!AB55+③!AB55+④!AB55+⑤!AB55+⑥!AB55+⑦!AB55+⑧!AB55+⑨!AB55,"-")</f>
        <v>0</v>
      </c>
      <c r="H156" s="131">
        <f>+IFERROR(①!AC55+②!AC55+③!AC55+④!AC55+⑤!AC55+⑥!AC55+⑦!AC55+⑧!AC55+⑨!AC55,"-")</f>
        <v>0</v>
      </c>
      <c r="I156" s="76">
        <f>+IFERROR(①!AD55+②!AD55+③!AD55+④!AD55+⑤!AD55+⑥!AD55+⑦!AD55+⑧!AD55+⑨!AD55,"-")</f>
        <v>0</v>
      </c>
      <c r="J156" s="76">
        <f>+IFERROR(①!AE55+②!AE55+③!AE55+④!AE55+⑤!AE55+⑥!AE55+⑦!AE55+⑧!AE55+⑨!AE55,"-")</f>
        <v>0</v>
      </c>
      <c r="K156" s="76">
        <f>+IFERROR(①!AF55+②!AF55+③!AF55+④!AF55+⑤!AF55+⑥!AF55+⑦!AF55+⑧!AF55+⑨!AF55,"-")</f>
        <v>0</v>
      </c>
      <c r="L156" s="76">
        <f>+IFERROR(①!AG55+②!AG55+③!AG55+④!AG55+⑤!AG55+⑥!AG55+⑦!AG55+⑧!AG55+⑨!AG55,"-")</f>
        <v>0</v>
      </c>
      <c r="M156" s="76">
        <f>+IFERROR(①!AH55+②!AH55+③!AH55+④!AH55+⑤!AH55+⑥!AH55+⑦!AH55+⑧!AH55+⑨!AH55,"-")</f>
        <v>0</v>
      </c>
      <c r="N156" s="76">
        <f>+IFERROR(①!AI55+②!AI55+③!AI55+④!AI55+⑤!AI55+⑥!AI55+⑦!AI55+⑧!AI55+⑨!AI55,"-")</f>
        <v>0</v>
      </c>
      <c r="O156" s="76">
        <f>+IFERROR(①!AJ55+②!AJ55+③!AJ55+④!AJ55+⑤!AJ55+⑥!AJ55+⑦!AJ55+⑧!AJ55+⑨!AJ55,"-")</f>
        <v>0</v>
      </c>
      <c r="P156" s="76">
        <f>+IFERROR(①!AK55+②!AK55+③!AK55+④!AK55+⑤!AK55+⑥!AK55+⑦!AK55+⑧!AK55+⑨!AK55,"-")</f>
        <v>0</v>
      </c>
      <c r="Q156" s="76">
        <f t="shared" si="16"/>
        <v>0</v>
      </c>
      <c r="R156" s="77" t="str">
        <f t="shared" si="17"/>
        <v>-</v>
      </c>
      <c r="S156" s="77" t="str">
        <f t="shared" si="18"/>
        <v>-</v>
      </c>
      <c r="T156" s="77" t="str">
        <f t="shared" si="19"/>
        <v>-</v>
      </c>
    </row>
    <row r="157" spans="1:20">
      <c r="A157" s="76">
        <f>'※さわらない　基本情報'!A51</f>
        <v>48</v>
      </c>
      <c r="B157" s="118" t="str">
        <f>'※さわらない　基本情報'!B51</f>
        <v>前田　　悠臣</v>
      </c>
      <c r="C157" s="76">
        <f>+IFERROR(①!X56+②!X56+③!X56+④!X56+⑤!X56+⑥!X56+⑦!X56+⑧!X56+⑨!X56,"-")</f>
        <v>0</v>
      </c>
      <c r="D157" s="131">
        <f>+IFERROR(①!Y56+②!Y56+③!Y56+④!Y56+⑤!Y56+⑥!Y56+⑦!Y56+⑧!Y56+⑨!Y56,"-")</f>
        <v>0</v>
      </c>
      <c r="E157" s="131">
        <f>+IFERROR(①!Z56+②!Z56+③!Z56+④!Z56+⑤!Z56+⑥!Z56+⑦!Z56+⑧!Z56+⑨!Z56,"-")</f>
        <v>0</v>
      </c>
      <c r="F157" s="131">
        <f>+IFERROR(①!AA56+②!AA56+③!AA56+④!AA56+⑤!AA56+⑥!AA56+⑦!AA56+⑧!AA56+⑨!AA56,"-")</f>
        <v>0</v>
      </c>
      <c r="G157" s="131">
        <f>+IFERROR(①!AB56+②!AB56+③!AB56+④!AB56+⑤!AB56+⑥!AB56+⑦!AB56+⑧!AB56+⑨!AB56,"-")</f>
        <v>0</v>
      </c>
      <c r="H157" s="131">
        <f>+IFERROR(①!AC56+②!AC56+③!AC56+④!AC56+⑤!AC56+⑥!AC56+⑦!AC56+⑧!AC56+⑨!AC56,"-")</f>
        <v>0</v>
      </c>
      <c r="I157" s="76">
        <f>+IFERROR(①!AD56+②!AD56+③!AD56+④!AD56+⑤!AD56+⑥!AD56+⑦!AD56+⑧!AD56+⑨!AD56,"-")</f>
        <v>0</v>
      </c>
      <c r="J157" s="76">
        <f>+IFERROR(①!AE56+②!AE56+③!AE56+④!AE56+⑤!AE56+⑥!AE56+⑦!AE56+⑧!AE56+⑨!AE56,"-")</f>
        <v>0</v>
      </c>
      <c r="K157" s="76">
        <f>+IFERROR(①!AF56+②!AF56+③!AF56+④!AF56+⑤!AF56+⑥!AF56+⑦!AF56+⑧!AF56+⑨!AF56,"-")</f>
        <v>0</v>
      </c>
      <c r="L157" s="76">
        <f>+IFERROR(①!AG56+②!AG56+③!AG56+④!AG56+⑤!AG56+⑥!AG56+⑦!AG56+⑧!AG56+⑨!AG56,"-")</f>
        <v>0</v>
      </c>
      <c r="M157" s="76">
        <f>+IFERROR(①!AH56+②!AH56+③!AH56+④!AH56+⑤!AH56+⑥!AH56+⑦!AH56+⑧!AH56+⑨!AH56,"-")</f>
        <v>0</v>
      </c>
      <c r="N157" s="76">
        <f>+IFERROR(①!AI56+②!AI56+③!AI56+④!AI56+⑤!AI56+⑥!AI56+⑦!AI56+⑧!AI56+⑨!AI56,"-")</f>
        <v>0</v>
      </c>
      <c r="O157" s="76">
        <f>+IFERROR(①!AJ56+②!AJ56+③!AJ56+④!AJ56+⑤!AJ56+⑥!AJ56+⑦!AJ56+⑧!AJ56+⑨!AJ56,"-")</f>
        <v>0</v>
      </c>
      <c r="P157" s="76">
        <f>+IFERROR(①!AK56+②!AK56+③!AK56+④!AK56+⑤!AK56+⑥!AK56+⑦!AK56+⑧!AK56+⑨!AK56,"-")</f>
        <v>0</v>
      </c>
      <c r="Q157" s="76">
        <f t="shared" si="16"/>
        <v>0</v>
      </c>
      <c r="R157" s="77" t="str">
        <f t="shared" si="17"/>
        <v>-</v>
      </c>
      <c r="S157" s="77" t="str">
        <f t="shared" si="18"/>
        <v>-</v>
      </c>
      <c r="T157" s="77" t="str">
        <f t="shared" si="19"/>
        <v>-</v>
      </c>
    </row>
    <row r="158" spans="1:20">
      <c r="A158" s="76">
        <f>'※さわらない　基本情報'!A52</f>
        <v>49</v>
      </c>
      <c r="B158" s="118" t="str">
        <f>'※さわらない　基本情報'!B52</f>
        <v>村上　　玄武</v>
      </c>
      <c r="C158" s="76">
        <f>+IFERROR(①!X57+②!X57+③!X57+④!X57+⑤!X57+⑥!X57+⑦!X57+⑧!X57+⑨!X57,"-")</f>
        <v>0</v>
      </c>
      <c r="D158" s="131">
        <f>+IFERROR(①!Y57+②!Y57+③!Y57+④!Y57+⑤!Y57+⑥!Y57+⑦!Y57+⑧!Y57+⑨!Y57,"-")</f>
        <v>0</v>
      </c>
      <c r="E158" s="131">
        <f>+IFERROR(①!Z57+②!Z57+③!Z57+④!Z57+⑤!Z57+⑥!Z57+⑦!Z57+⑧!Z57+⑨!Z57,"-")</f>
        <v>0</v>
      </c>
      <c r="F158" s="131">
        <f>+IFERROR(①!AA57+②!AA57+③!AA57+④!AA57+⑤!AA57+⑥!AA57+⑦!AA57+⑧!AA57+⑨!AA57,"-")</f>
        <v>0</v>
      </c>
      <c r="G158" s="131">
        <f>+IFERROR(①!AB57+②!AB57+③!AB57+④!AB57+⑤!AB57+⑥!AB57+⑦!AB57+⑧!AB57+⑨!AB57,"-")</f>
        <v>0</v>
      </c>
      <c r="H158" s="131">
        <f>+IFERROR(①!AC57+②!AC57+③!AC57+④!AC57+⑤!AC57+⑥!AC57+⑦!AC57+⑧!AC57+⑨!AC57,"-")</f>
        <v>0</v>
      </c>
      <c r="I158" s="76">
        <f>+IFERROR(①!AD57+②!AD57+③!AD57+④!AD57+⑤!AD57+⑥!AD57+⑦!AD57+⑧!AD57+⑨!AD57,"-")</f>
        <v>0</v>
      </c>
      <c r="J158" s="76">
        <f>+IFERROR(①!AE57+②!AE57+③!AE57+④!AE57+⑤!AE57+⑥!AE57+⑦!AE57+⑧!AE57+⑨!AE57,"-")</f>
        <v>0</v>
      </c>
      <c r="K158" s="76">
        <f>+IFERROR(①!AF57+②!AF57+③!AF57+④!AF57+⑤!AF57+⑥!AF57+⑦!AF57+⑧!AF57+⑨!AF57,"-")</f>
        <v>0</v>
      </c>
      <c r="L158" s="76">
        <f>+IFERROR(①!AG57+②!AG57+③!AG57+④!AG57+⑤!AG57+⑥!AG57+⑦!AG57+⑧!AG57+⑨!AG57,"-")</f>
        <v>0</v>
      </c>
      <c r="M158" s="76">
        <f>+IFERROR(①!AH57+②!AH57+③!AH57+④!AH57+⑤!AH57+⑥!AH57+⑦!AH57+⑧!AH57+⑨!AH57,"-")</f>
        <v>0</v>
      </c>
      <c r="N158" s="76">
        <f>+IFERROR(①!AI57+②!AI57+③!AI57+④!AI57+⑤!AI57+⑥!AI57+⑦!AI57+⑧!AI57+⑨!AI57,"-")</f>
        <v>0</v>
      </c>
      <c r="O158" s="76">
        <f>+IFERROR(①!AJ57+②!AJ57+③!AJ57+④!AJ57+⑤!AJ57+⑥!AJ57+⑦!AJ57+⑧!AJ57+⑨!AJ57,"-")</f>
        <v>0</v>
      </c>
      <c r="P158" s="76">
        <f>+IFERROR(①!AK57+②!AK57+③!AK57+④!AK57+⑤!AK57+⑥!AK57+⑦!AK57+⑧!AK57+⑨!AK57,"-")</f>
        <v>0</v>
      </c>
      <c r="Q158" s="76">
        <f t="shared" si="16"/>
        <v>0</v>
      </c>
      <c r="R158" s="77" t="str">
        <f t="shared" si="17"/>
        <v>-</v>
      </c>
      <c r="S158" s="77" t="str">
        <f t="shared" si="18"/>
        <v>-</v>
      </c>
      <c r="T158" s="77" t="str">
        <f t="shared" si="19"/>
        <v>-</v>
      </c>
    </row>
    <row r="159" spans="1:20">
      <c r="A159" s="76">
        <f>'※さわらない　基本情報'!A53</f>
        <v>50</v>
      </c>
      <c r="B159" s="118" t="str">
        <f>'※さわらない　基本情報'!B53</f>
        <v>吉岡　　遼馬</v>
      </c>
      <c r="C159" s="76">
        <f>+IFERROR(①!X58+②!X58+③!X58+④!X58+⑤!X58+⑥!X58+⑦!X58+⑧!X58+⑨!X58,"-")</f>
        <v>0</v>
      </c>
      <c r="D159" s="131">
        <f>+IFERROR(①!Y58+②!Y58+③!Y58+④!Y58+⑤!Y58+⑥!Y58+⑦!Y58+⑧!Y58+⑨!Y58,"-")</f>
        <v>0</v>
      </c>
      <c r="E159" s="131">
        <f>+IFERROR(①!Z58+②!Z58+③!Z58+④!Z58+⑤!Z58+⑥!Z58+⑦!Z58+⑧!Z58+⑨!Z58,"-")</f>
        <v>0</v>
      </c>
      <c r="F159" s="131">
        <f>+IFERROR(①!AA58+②!AA58+③!AA58+④!AA58+⑤!AA58+⑥!AA58+⑦!AA58+⑧!AA58+⑨!AA58,"-")</f>
        <v>0</v>
      </c>
      <c r="G159" s="131">
        <f>+IFERROR(①!AB58+②!AB58+③!AB58+④!AB58+⑤!AB58+⑥!AB58+⑦!AB58+⑧!AB58+⑨!AB58,"-")</f>
        <v>0</v>
      </c>
      <c r="H159" s="131">
        <f>+IFERROR(①!AC58+②!AC58+③!AC58+④!AC58+⑤!AC58+⑥!AC58+⑦!AC58+⑧!AC58+⑨!AC58,"-")</f>
        <v>0</v>
      </c>
      <c r="I159" s="76">
        <f>+IFERROR(①!AD58+②!AD58+③!AD58+④!AD58+⑤!AD58+⑥!AD58+⑦!AD58+⑧!AD58+⑨!AD58,"-")</f>
        <v>0</v>
      </c>
      <c r="J159" s="76">
        <f>+IFERROR(①!AE58+②!AE58+③!AE58+④!AE58+⑤!AE58+⑥!AE58+⑦!AE58+⑧!AE58+⑨!AE58,"-")</f>
        <v>0</v>
      </c>
      <c r="K159" s="76">
        <f>+IFERROR(①!AF58+②!AF58+③!AF58+④!AF58+⑤!AF58+⑥!AF58+⑦!AF58+⑧!AF58+⑨!AF58,"-")</f>
        <v>0</v>
      </c>
      <c r="L159" s="76">
        <f>+IFERROR(①!AG58+②!AG58+③!AG58+④!AG58+⑤!AG58+⑥!AG58+⑦!AG58+⑧!AG58+⑨!AG58,"-")</f>
        <v>0</v>
      </c>
      <c r="M159" s="76">
        <f>+IFERROR(①!AH58+②!AH58+③!AH58+④!AH58+⑤!AH58+⑥!AH58+⑦!AH58+⑧!AH58+⑨!AH58,"-")</f>
        <v>0</v>
      </c>
      <c r="N159" s="76">
        <f>+IFERROR(①!AI58+②!AI58+③!AI58+④!AI58+⑤!AI58+⑥!AI58+⑦!AI58+⑧!AI58+⑨!AI58,"-")</f>
        <v>0</v>
      </c>
      <c r="O159" s="76">
        <f>+IFERROR(①!AJ58+②!AJ58+③!AJ58+④!AJ58+⑤!AJ58+⑥!AJ58+⑦!AJ58+⑧!AJ58+⑨!AJ58,"-")</f>
        <v>0</v>
      </c>
      <c r="P159" s="76">
        <f>+IFERROR(①!AK58+②!AK58+③!AK58+④!AK58+⑤!AK58+⑥!AK58+⑦!AK58+⑧!AK58+⑨!AK58,"-")</f>
        <v>0</v>
      </c>
      <c r="Q159" s="76">
        <f t="shared" si="16"/>
        <v>0</v>
      </c>
      <c r="R159" s="77" t="str">
        <f t="shared" si="17"/>
        <v>-</v>
      </c>
      <c r="S159" s="77" t="str">
        <f t="shared" si="18"/>
        <v>-</v>
      </c>
      <c r="T159" s="77" t="str">
        <f t="shared" si="19"/>
        <v>-</v>
      </c>
    </row>
    <row r="160" spans="1:20">
      <c r="A160" s="76">
        <f>'※さわらない　基本情報'!A54</f>
        <v>51</v>
      </c>
      <c r="B160" s="118" t="str">
        <f>'※さわらない　基本情報'!B54</f>
        <v>吉田　　　航</v>
      </c>
      <c r="C160" s="76">
        <f>+IFERROR(①!X59+②!X59+③!X59+④!X59+⑤!X59+⑥!X59+⑦!X59+⑧!X59+⑨!X59,"-")</f>
        <v>0</v>
      </c>
      <c r="D160" s="131">
        <f>+IFERROR(①!Y59+②!Y59+③!Y59+④!Y59+⑤!Y59+⑥!Y59+⑦!Y59+⑧!Y59+⑨!Y59,"-")</f>
        <v>0</v>
      </c>
      <c r="E160" s="131">
        <f>+IFERROR(①!Z59+②!Z59+③!Z59+④!Z59+⑤!Z59+⑥!Z59+⑦!Z59+⑧!Z59+⑨!Z59,"-")</f>
        <v>0</v>
      </c>
      <c r="F160" s="131">
        <f>+IFERROR(①!AA59+②!AA59+③!AA59+④!AA59+⑤!AA59+⑥!AA59+⑦!AA59+⑧!AA59+⑨!AA59,"-")</f>
        <v>0</v>
      </c>
      <c r="G160" s="131">
        <f>+IFERROR(①!AB59+②!AB59+③!AB59+④!AB59+⑤!AB59+⑥!AB59+⑦!AB59+⑧!AB59+⑨!AB59,"-")</f>
        <v>0</v>
      </c>
      <c r="H160" s="131">
        <f>+IFERROR(①!AC59+②!AC59+③!AC59+④!AC59+⑤!AC59+⑥!AC59+⑦!AC59+⑧!AC59+⑨!AC59,"-")</f>
        <v>0</v>
      </c>
      <c r="I160" s="76">
        <f>+IFERROR(①!AD59+②!AD59+③!AD59+④!AD59+⑤!AD59+⑥!AD59+⑦!AD59+⑧!AD59+⑨!AD59,"-")</f>
        <v>0</v>
      </c>
      <c r="J160" s="76">
        <f>+IFERROR(①!AE59+②!AE59+③!AE59+④!AE59+⑤!AE59+⑥!AE59+⑦!AE59+⑧!AE59+⑨!AE59,"-")</f>
        <v>0</v>
      </c>
      <c r="K160" s="76">
        <f>+IFERROR(①!AF59+②!AF59+③!AF59+④!AF59+⑤!AF59+⑥!AF59+⑦!AF59+⑧!AF59+⑨!AF59,"-")</f>
        <v>0</v>
      </c>
      <c r="L160" s="76">
        <f>+IFERROR(①!AG59+②!AG59+③!AG59+④!AG59+⑤!AG59+⑥!AG59+⑦!AG59+⑧!AG59+⑨!AG59,"-")</f>
        <v>0</v>
      </c>
      <c r="M160" s="76">
        <f>+IFERROR(①!AH59+②!AH59+③!AH59+④!AH59+⑤!AH59+⑥!AH59+⑦!AH59+⑧!AH59+⑨!AH59,"-")</f>
        <v>0</v>
      </c>
      <c r="N160" s="76">
        <f>+IFERROR(①!AI59+②!AI59+③!AI59+④!AI59+⑤!AI59+⑥!AI59+⑦!AI59+⑧!AI59+⑨!AI59,"-")</f>
        <v>0</v>
      </c>
      <c r="O160" s="76">
        <f>+IFERROR(①!AJ59+②!AJ59+③!AJ59+④!AJ59+⑤!AJ59+⑥!AJ59+⑦!AJ59+⑧!AJ59+⑨!AJ59,"-")</f>
        <v>0</v>
      </c>
      <c r="P160" s="76">
        <f>+IFERROR(①!AK59+②!AK59+③!AK59+④!AK59+⑤!AK59+⑥!AK59+⑦!AK59+⑧!AK59+⑨!AK59,"-")</f>
        <v>0</v>
      </c>
      <c r="Q160" s="76">
        <f t="shared" si="16"/>
        <v>0</v>
      </c>
      <c r="R160" s="77" t="str">
        <f t="shared" si="17"/>
        <v>-</v>
      </c>
      <c r="S160" s="77" t="str">
        <f t="shared" si="18"/>
        <v>-</v>
      </c>
      <c r="T160" s="77" t="str">
        <f t="shared" si="19"/>
        <v>-</v>
      </c>
    </row>
    <row r="161" spans="1:20">
      <c r="A161" s="76">
        <f>'※さわらない　基本情報'!A55</f>
        <v>52</v>
      </c>
      <c r="B161" s="118" t="str">
        <f>'※さわらない　基本情報'!B55</f>
        <v>渡辺　　安道</v>
      </c>
      <c r="C161" s="76">
        <f>+IFERROR(①!X60+②!X60+③!X60+④!X60+⑤!X60+⑥!X60+⑦!X60+⑧!X60+⑨!X60,"-")</f>
        <v>0</v>
      </c>
      <c r="D161" s="131">
        <f>+IFERROR(①!Y60+②!Y60+③!Y60+④!Y60+⑤!Y60+⑥!Y60+⑦!Y60+⑧!Y60+⑨!Y60,"-")</f>
        <v>0</v>
      </c>
      <c r="E161" s="131">
        <f>+IFERROR(①!Z60+②!Z60+③!Z60+④!Z60+⑤!Z60+⑥!Z60+⑦!Z60+⑧!Z60+⑨!Z60,"-")</f>
        <v>0</v>
      </c>
      <c r="F161" s="131">
        <f>+IFERROR(①!AA60+②!AA60+③!AA60+④!AA60+⑤!AA60+⑥!AA60+⑦!AA60+⑧!AA60+⑨!AA60,"-")</f>
        <v>0</v>
      </c>
      <c r="G161" s="131">
        <f>+IFERROR(①!AB60+②!AB60+③!AB60+④!AB60+⑤!AB60+⑥!AB60+⑦!AB60+⑧!AB60+⑨!AB60,"-")</f>
        <v>0</v>
      </c>
      <c r="H161" s="131">
        <f>+IFERROR(①!AC60+②!AC60+③!AC60+④!AC60+⑤!AC60+⑥!AC60+⑦!AC60+⑧!AC60+⑨!AC60,"-")</f>
        <v>0</v>
      </c>
      <c r="I161" s="76">
        <f>+IFERROR(①!AD60+②!AD60+③!AD60+④!AD60+⑤!AD60+⑥!AD60+⑦!AD60+⑧!AD60+⑨!AD60,"-")</f>
        <v>0</v>
      </c>
      <c r="J161" s="76">
        <f>+IFERROR(①!AE60+②!AE60+③!AE60+④!AE60+⑤!AE60+⑥!AE60+⑦!AE60+⑧!AE60+⑨!AE60,"-")</f>
        <v>0</v>
      </c>
      <c r="K161" s="76">
        <f>+IFERROR(①!AF60+②!AF60+③!AF60+④!AF60+⑤!AF60+⑥!AF60+⑦!AF60+⑧!AF60+⑨!AF60,"-")</f>
        <v>0</v>
      </c>
      <c r="L161" s="76">
        <f>+IFERROR(①!AG60+②!AG60+③!AG60+④!AG60+⑤!AG60+⑥!AG60+⑦!AG60+⑧!AG60+⑨!AG60,"-")</f>
        <v>0</v>
      </c>
      <c r="M161" s="76">
        <f>+IFERROR(①!AH60+②!AH60+③!AH60+④!AH60+⑤!AH60+⑥!AH60+⑦!AH60+⑧!AH60+⑨!AH60,"-")</f>
        <v>0</v>
      </c>
      <c r="N161" s="76">
        <f>+IFERROR(①!AI60+②!AI60+③!AI60+④!AI60+⑤!AI60+⑥!AI60+⑦!AI60+⑧!AI60+⑨!AI60,"-")</f>
        <v>0</v>
      </c>
      <c r="O161" s="76">
        <f>+IFERROR(①!AJ60+②!AJ60+③!AJ60+④!AJ60+⑤!AJ60+⑥!AJ60+⑦!AJ60+⑧!AJ60+⑨!AJ60,"-")</f>
        <v>0</v>
      </c>
      <c r="P161" s="76">
        <f>+IFERROR(①!AK60+②!AK60+③!AK60+④!AK60+⑤!AK60+⑥!AK60+⑦!AK60+⑧!AK60+⑨!AK60,"-")</f>
        <v>0</v>
      </c>
      <c r="Q161" s="76">
        <f t="shared" si="16"/>
        <v>0</v>
      </c>
      <c r="R161" s="77" t="str">
        <f t="shared" si="17"/>
        <v>-</v>
      </c>
      <c r="S161" s="77" t="str">
        <f t="shared" si="18"/>
        <v>-</v>
      </c>
      <c r="T161" s="77" t="str">
        <f t="shared" si="19"/>
        <v>-</v>
      </c>
    </row>
    <row r="162" spans="1:20">
      <c r="A162" s="76">
        <f>'※さわらない　基本情報'!A56</f>
        <v>53</v>
      </c>
      <c r="B162" s="118" t="str">
        <f>'※さわらない　基本情報'!B56</f>
        <v>渡邉　　　謙</v>
      </c>
      <c r="C162" s="76">
        <f>+IFERROR(①!X61+②!X61+③!X61+④!X61+⑤!X61+⑥!X61+⑦!X61+⑧!X61+⑨!X61,"-")</f>
        <v>0</v>
      </c>
      <c r="D162" s="131">
        <f>+IFERROR(①!Y61+②!Y61+③!Y61+④!Y61+⑤!Y61+⑥!Y61+⑦!Y61+⑧!Y61+⑨!Y61,"-")</f>
        <v>0</v>
      </c>
      <c r="E162" s="131">
        <f>+IFERROR(①!Z61+②!Z61+③!Z61+④!Z61+⑤!Z61+⑥!Z61+⑦!Z61+⑧!Z61+⑨!Z61,"-")</f>
        <v>0</v>
      </c>
      <c r="F162" s="131">
        <f>+IFERROR(①!AA61+②!AA61+③!AA61+④!AA61+⑤!AA61+⑥!AA61+⑦!AA61+⑧!AA61+⑨!AA61,"-")</f>
        <v>0</v>
      </c>
      <c r="G162" s="131">
        <f>+IFERROR(①!AB61+②!AB61+③!AB61+④!AB61+⑤!AB61+⑥!AB61+⑦!AB61+⑧!AB61+⑨!AB61,"-")</f>
        <v>0</v>
      </c>
      <c r="H162" s="131">
        <f>+IFERROR(①!AC61+②!AC61+③!AC61+④!AC61+⑤!AC61+⑥!AC61+⑦!AC61+⑧!AC61+⑨!AC61,"-")</f>
        <v>0</v>
      </c>
      <c r="I162" s="76">
        <f>+IFERROR(①!AD61+②!AD61+③!AD61+④!AD61+⑤!AD61+⑥!AD61+⑦!AD61+⑧!AD61+⑨!AD61,"-")</f>
        <v>0</v>
      </c>
      <c r="J162" s="76">
        <f>+IFERROR(①!AE61+②!AE61+③!AE61+④!AE61+⑤!AE61+⑥!AE61+⑦!AE61+⑧!AE61+⑨!AE61,"-")</f>
        <v>0</v>
      </c>
      <c r="K162" s="76">
        <f>+IFERROR(①!AF61+②!AF61+③!AF61+④!AF61+⑤!AF61+⑥!AF61+⑦!AF61+⑧!AF61+⑨!AF61,"-")</f>
        <v>0</v>
      </c>
      <c r="L162" s="76">
        <f>+IFERROR(①!AG61+②!AG61+③!AG61+④!AG61+⑤!AG61+⑥!AG61+⑦!AG61+⑧!AG61+⑨!AG61,"-")</f>
        <v>0</v>
      </c>
      <c r="M162" s="76">
        <f>+IFERROR(①!AH61+②!AH61+③!AH61+④!AH61+⑤!AH61+⑥!AH61+⑦!AH61+⑧!AH61+⑨!AH61,"-")</f>
        <v>0</v>
      </c>
      <c r="N162" s="76">
        <f>+IFERROR(①!AI61+②!AI61+③!AI61+④!AI61+⑤!AI61+⑥!AI61+⑦!AI61+⑧!AI61+⑨!AI61,"-")</f>
        <v>0</v>
      </c>
      <c r="O162" s="76">
        <f>+IFERROR(①!AJ61+②!AJ61+③!AJ61+④!AJ61+⑤!AJ61+⑥!AJ61+⑦!AJ61+⑧!AJ61+⑨!AJ61,"-")</f>
        <v>0</v>
      </c>
      <c r="P162" s="76">
        <f>+IFERROR(①!AK61+②!AK61+③!AK61+④!AK61+⑤!AK61+⑥!AK61+⑦!AK61+⑧!AK61+⑨!AK61,"-")</f>
        <v>0</v>
      </c>
      <c r="Q162" s="76">
        <f t="shared" si="16"/>
        <v>0</v>
      </c>
      <c r="R162" s="77" t="str">
        <f t="shared" si="17"/>
        <v>-</v>
      </c>
      <c r="S162" s="77" t="str">
        <f t="shared" si="18"/>
        <v>-</v>
      </c>
      <c r="T162" s="77" t="str">
        <f t="shared" si="19"/>
        <v>-</v>
      </c>
    </row>
    <row r="163" spans="1:20">
      <c r="A163" s="76">
        <f>'※さわらない　基本情報'!A57</f>
        <v>54</v>
      </c>
      <c r="B163" s="118" t="str">
        <f>'※さわらない　基本情報'!B57</f>
        <v>渡邉　　汐登</v>
      </c>
      <c r="C163" s="76">
        <f>+IFERROR(①!X62+②!X62+③!X62+④!X62+⑤!X62+⑥!X62+⑦!X62+⑧!X62+⑨!X62,"-")</f>
        <v>0</v>
      </c>
      <c r="D163" s="131">
        <f>+IFERROR(①!Y62+②!Y62+③!Y62+④!Y62+⑤!Y62+⑥!Y62+⑦!Y62+⑧!Y62+⑨!Y62,"-")</f>
        <v>0</v>
      </c>
      <c r="E163" s="131">
        <f>+IFERROR(①!Z62+②!Z62+③!Z62+④!Z62+⑤!Z62+⑥!Z62+⑦!Z62+⑧!Z62+⑨!Z62,"-")</f>
        <v>0</v>
      </c>
      <c r="F163" s="131">
        <f>+IFERROR(①!AA62+②!AA62+③!AA62+④!AA62+⑤!AA62+⑥!AA62+⑦!AA62+⑧!AA62+⑨!AA62,"-")</f>
        <v>0</v>
      </c>
      <c r="G163" s="131">
        <f>+IFERROR(①!AB62+②!AB62+③!AB62+④!AB62+⑤!AB62+⑥!AB62+⑦!AB62+⑧!AB62+⑨!AB62,"-")</f>
        <v>0</v>
      </c>
      <c r="H163" s="131">
        <f>+IFERROR(①!AC62+②!AC62+③!AC62+④!AC62+⑤!AC62+⑥!AC62+⑦!AC62+⑧!AC62+⑨!AC62,"-")</f>
        <v>0</v>
      </c>
      <c r="I163" s="76">
        <f>+IFERROR(①!AD62+②!AD62+③!AD62+④!AD62+⑤!AD62+⑥!AD62+⑦!AD62+⑧!AD62+⑨!AD62,"-")</f>
        <v>0</v>
      </c>
      <c r="J163" s="76">
        <f>+IFERROR(①!AE62+②!AE62+③!AE62+④!AE62+⑤!AE62+⑥!AE62+⑦!AE62+⑧!AE62+⑨!AE62,"-")</f>
        <v>0</v>
      </c>
      <c r="K163" s="76">
        <f>+IFERROR(①!AF62+②!AF62+③!AF62+④!AF62+⑤!AF62+⑥!AF62+⑦!AF62+⑧!AF62+⑨!AF62,"-")</f>
        <v>0</v>
      </c>
      <c r="L163" s="76">
        <f>+IFERROR(①!AG62+②!AG62+③!AG62+④!AG62+⑤!AG62+⑥!AG62+⑦!AG62+⑧!AG62+⑨!AG62,"-")</f>
        <v>0</v>
      </c>
      <c r="M163" s="76">
        <f>+IFERROR(①!AH62+②!AH62+③!AH62+④!AH62+⑤!AH62+⑥!AH62+⑦!AH62+⑧!AH62+⑨!AH62,"-")</f>
        <v>0</v>
      </c>
      <c r="N163" s="76">
        <f>+IFERROR(①!AI62+②!AI62+③!AI62+④!AI62+⑤!AI62+⑥!AI62+⑦!AI62+⑧!AI62+⑨!AI62,"-")</f>
        <v>0</v>
      </c>
      <c r="O163" s="76">
        <f>+IFERROR(①!AJ62+②!AJ62+③!AJ62+④!AJ62+⑤!AJ62+⑥!AJ62+⑦!AJ62+⑧!AJ62+⑨!AJ62,"-")</f>
        <v>0</v>
      </c>
      <c r="P163" s="76">
        <f>+IFERROR(①!AK62+②!AK62+③!AK62+④!AK62+⑤!AK62+⑥!AK62+⑦!AK62+⑧!AK62+⑨!AK62,"-")</f>
        <v>0</v>
      </c>
      <c r="Q163" s="76">
        <f t="shared" si="16"/>
        <v>0</v>
      </c>
      <c r="R163" s="77" t="str">
        <f t="shared" si="17"/>
        <v>-</v>
      </c>
      <c r="S163" s="77" t="str">
        <f t="shared" si="18"/>
        <v>-</v>
      </c>
      <c r="T163" s="77" t="str">
        <f t="shared" si="19"/>
        <v>-</v>
      </c>
    </row>
    <row r="164" spans="1:20">
      <c r="A164" s="76">
        <f>'※さわらない　基本情報'!A58</f>
        <v>55</v>
      </c>
      <c r="B164" s="118" t="str">
        <f>'※さわらない　基本情報'!B58</f>
        <v>渡辺　　悠貴　</v>
      </c>
      <c r="C164" s="76">
        <f>+IFERROR(①!X63+②!X63+③!X63+④!X63+⑤!X63+⑥!X63+⑦!X63+⑧!X63+⑨!X63,"-")</f>
        <v>0</v>
      </c>
      <c r="D164" s="131">
        <f>+IFERROR(①!Y63+②!Y63+③!Y63+④!Y63+⑤!Y63+⑥!Y63+⑦!Y63+⑧!Y63+⑨!Y63,"-")</f>
        <v>0</v>
      </c>
      <c r="E164" s="131">
        <f>+IFERROR(①!Z63+②!Z63+③!Z63+④!Z63+⑤!Z63+⑥!Z63+⑦!Z63+⑧!Z63+⑨!Z63,"-")</f>
        <v>0</v>
      </c>
      <c r="F164" s="131">
        <f>+IFERROR(①!AA63+②!AA63+③!AA63+④!AA63+⑤!AA63+⑥!AA63+⑦!AA63+⑧!AA63+⑨!AA63,"-")</f>
        <v>0</v>
      </c>
      <c r="G164" s="131">
        <f>+IFERROR(①!AB63+②!AB63+③!AB63+④!AB63+⑤!AB63+⑥!AB63+⑦!AB63+⑧!AB63+⑨!AB63,"-")</f>
        <v>0</v>
      </c>
      <c r="H164" s="131">
        <f>+IFERROR(①!AC63+②!AC63+③!AC63+④!AC63+⑤!AC63+⑥!AC63+⑦!AC63+⑧!AC63+⑨!AC63,"-")</f>
        <v>0</v>
      </c>
      <c r="I164" s="76">
        <f>+IFERROR(①!AD63+②!AD63+③!AD63+④!AD63+⑤!AD63+⑥!AD63+⑦!AD63+⑧!AD63+⑨!AD63,"-")</f>
        <v>0</v>
      </c>
      <c r="J164" s="76">
        <f>+IFERROR(①!AE63+②!AE63+③!AE63+④!AE63+⑤!AE63+⑥!AE63+⑦!AE63+⑧!AE63+⑨!AE63,"-")</f>
        <v>0</v>
      </c>
      <c r="K164" s="76">
        <f>+IFERROR(①!AF63+②!AF63+③!AF63+④!AF63+⑤!AF63+⑥!AF63+⑦!AF63+⑧!AF63+⑨!AF63,"-")</f>
        <v>0</v>
      </c>
      <c r="L164" s="76">
        <f>+IFERROR(①!AG63+②!AG63+③!AG63+④!AG63+⑤!AG63+⑥!AG63+⑦!AG63+⑧!AG63+⑨!AG63,"-")</f>
        <v>0</v>
      </c>
      <c r="M164" s="76">
        <f>+IFERROR(①!AH63+②!AH63+③!AH63+④!AH63+⑤!AH63+⑥!AH63+⑦!AH63+⑧!AH63+⑨!AH63,"-")</f>
        <v>0</v>
      </c>
      <c r="N164" s="76">
        <f>+IFERROR(①!AI63+②!AI63+③!AI63+④!AI63+⑤!AI63+⑥!AI63+⑦!AI63+⑧!AI63+⑨!AI63,"-")</f>
        <v>0</v>
      </c>
      <c r="O164" s="76">
        <f>+IFERROR(①!AJ63+②!AJ63+③!AJ63+④!AJ63+⑤!AJ63+⑥!AJ63+⑦!AJ63+⑧!AJ63+⑨!AJ63,"-")</f>
        <v>0</v>
      </c>
      <c r="P164" s="76">
        <f>+IFERROR(①!AK63+②!AK63+③!AK63+④!AK63+⑤!AK63+⑥!AK63+⑦!AK63+⑧!AK63+⑨!AK63,"-")</f>
        <v>0</v>
      </c>
      <c r="Q164" s="76">
        <f t="shared" si="16"/>
        <v>0</v>
      </c>
      <c r="R164" s="77" t="str">
        <f t="shared" si="17"/>
        <v>-</v>
      </c>
      <c r="S164" s="77" t="str">
        <f t="shared" si="18"/>
        <v>-</v>
      </c>
      <c r="T164" s="77" t="str">
        <f t="shared" si="19"/>
        <v>-</v>
      </c>
    </row>
    <row r="165" spans="1:20" hidden="1">
      <c r="A165" s="76">
        <f>'※さわらない　基本情報'!A59</f>
        <v>56</v>
      </c>
      <c r="B165" s="76">
        <f>'※さわらない　基本情報'!B59</f>
        <v>0</v>
      </c>
      <c r="C165" s="76">
        <f>+IFERROR(①!X64+②!X64+③!X64+④!X64+⑤!X64+⑥!X64+⑦!X64+⑧!X64+⑨!X64,"-")</f>
        <v>0</v>
      </c>
      <c r="D165" s="131">
        <f>+IFERROR(①!Y64+②!Y64+③!Y64+④!Y64+⑤!Y64+⑥!Y64+⑦!Y64+⑧!Y64+⑨!Y64,"-")</f>
        <v>0</v>
      </c>
      <c r="E165" s="131">
        <f>+IFERROR(①!Z64+②!Z64+③!Z64+④!Z64+⑤!Z64+⑥!Z64+⑦!Z64+⑧!Z64+⑨!Z64,"-")</f>
        <v>0</v>
      </c>
      <c r="F165" s="131">
        <f>+IFERROR(①!AA64+②!AA64+③!AA64+④!AA64+⑤!AA64+⑥!AA64+⑦!AA64+⑧!AA64+⑨!AA64,"-")</f>
        <v>0</v>
      </c>
      <c r="G165" s="131">
        <f>+IFERROR(①!AB64+②!AB64+③!AB64+④!AB64+⑤!AB64+⑥!AB64+⑦!AB64+⑧!AB64+⑨!AB64,"-")</f>
        <v>0</v>
      </c>
      <c r="H165" s="131">
        <f>+IFERROR(①!AC64+②!AC64+③!AC64+④!AC64+⑤!AC64+⑥!AC64+⑦!AC64+⑧!AC64+⑨!AC64,"-")</f>
        <v>0</v>
      </c>
      <c r="I165" s="76">
        <f>+IFERROR(①!AD64+②!AD64+③!AD64+④!AD64+⑤!AD64+⑥!AD64+⑦!AD64+⑧!AD64+⑨!AD64,"-")</f>
        <v>0</v>
      </c>
      <c r="J165" s="76">
        <f>+IFERROR(①!AE64+②!AE64+③!AE64+④!AE64+⑤!AE64+⑥!AE64+⑦!AE64+⑧!AE64+⑨!AE64,"-")</f>
        <v>0</v>
      </c>
      <c r="K165" s="76">
        <f>+IFERROR(①!AF64+②!AF64+③!AF64+④!AF64+⑤!AF64+⑥!AF64+⑦!AF64+⑧!AF64+⑨!AF64,"-")</f>
        <v>0</v>
      </c>
      <c r="L165" s="76">
        <f>+IFERROR(①!AG64+②!AG64+③!AG64+④!AG64+⑤!AG64+⑥!AG64+⑦!AG64+⑧!AG64+⑨!AG64,"-")</f>
        <v>0</v>
      </c>
      <c r="M165" s="76">
        <f>+IFERROR(①!AH64+②!AH64+③!AH64+④!AH64+⑤!AH64+⑥!AH64+⑦!AH64+⑧!AH64+⑨!AH64,"-")</f>
        <v>0</v>
      </c>
      <c r="N165" s="76">
        <f>+IFERROR(①!AI64+②!AI64+③!AI64+④!AI64+⑤!AI64+⑥!AI64+⑦!AI64+⑧!AI64+⑨!AI64,"-")</f>
        <v>0</v>
      </c>
      <c r="O165" s="76">
        <f>+IFERROR(①!AJ64+②!AJ64+③!AJ64+④!AJ64+⑤!AJ64+⑥!AJ64+⑦!AJ64+⑧!AJ64+⑨!AJ64,"-")</f>
        <v>0</v>
      </c>
      <c r="P165" s="76">
        <f>+IFERROR(①!AK64+②!AK64+③!AK64+④!AK64+⑤!AK64+⑥!AK64+⑦!AK64+⑧!AK64+⑨!AK64,"-")</f>
        <v>0</v>
      </c>
      <c r="Q165" s="76">
        <f t="shared" si="16"/>
        <v>0</v>
      </c>
      <c r="R165" s="77" t="str">
        <f t="shared" si="17"/>
        <v>-</v>
      </c>
      <c r="S165" s="77" t="str">
        <f t="shared" si="18"/>
        <v>-</v>
      </c>
      <c r="T165" s="77" t="str">
        <f t="shared" si="19"/>
        <v>-</v>
      </c>
    </row>
    <row r="166" spans="1:20" hidden="1">
      <c r="A166" s="76">
        <f>'※さわらない　基本情報'!A60</f>
        <v>57</v>
      </c>
      <c r="B166" s="76">
        <f>'※さわらない　基本情報'!B60</f>
        <v>0</v>
      </c>
      <c r="C166" s="76">
        <f>+IFERROR(①!X65+②!X65+③!X65+④!X65+⑤!X65+⑥!X65+⑦!X65+⑧!X65+⑨!X65,"-")</f>
        <v>0</v>
      </c>
      <c r="D166" s="131">
        <f>+IFERROR(①!Y65+②!Y65+③!Y65+④!Y65+⑤!Y65+⑥!Y65+⑦!Y65+⑧!Y65+⑨!Y65,"-")</f>
        <v>0</v>
      </c>
      <c r="E166" s="131">
        <f>+IFERROR(①!Z65+②!Z65+③!Z65+④!Z65+⑤!Z65+⑥!Z65+⑦!Z65+⑧!Z65+⑨!Z65,"-")</f>
        <v>0</v>
      </c>
      <c r="F166" s="131">
        <f>+IFERROR(①!AA65+②!AA65+③!AA65+④!AA65+⑤!AA65+⑥!AA65+⑦!AA65+⑧!AA65+⑨!AA65,"-")</f>
        <v>0</v>
      </c>
      <c r="G166" s="131">
        <f>+IFERROR(①!AB65+②!AB65+③!AB65+④!AB65+⑤!AB65+⑥!AB65+⑦!AB65+⑧!AB65+⑨!AB65,"-")</f>
        <v>0</v>
      </c>
      <c r="H166" s="131">
        <f>+IFERROR(①!AC65+②!AC65+③!AC65+④!AC65+⑤!AC65+⑥!AC65+⑦!AC65+⑧!AC65+⑨!AC65,"-")</f>
        <v>0</v>
      </c>
      <c r="I166" s="76">
        <f>+IFERROR(①!AD65+②!AD65+③!AD65+④!AD65+⑤!AD65+⑥!AD65+⑦!AD65+⑧!AD65+⑨!AD65,"-")</f>
        <v>0</v>
      </c>
      <c r="J166" s="76">
        <f>+IFERROR(①!AE65+②!AE65+③!AE65+④!AE65+⑤!AE65+⑥!AE65+⑦!AE65+⑧!AE65+⑨!AE65,"-")</f>
        <v>0</v>
      </c>
      <c r="K166" s="76">
        <f>+IFERROR(①!AF65+②!AF65+③!AF65+④!AF65+⑤!AF65+⑥!AF65+⑦!AF65+⑧!AF65+⑨!AF65,"-")</f>
        <v>0</v>
      </c>
      <c r="L166" s="76">
        <f>+IFERROR(①!AG65+②!AG65+③!AG65+④!AG65+⑤!AG65+⑥!AG65+⑦!AG65+⑧!AG65+⑨!AG65,"-")</f>
        <v>0</v>
      </c>
      <c r="M166" s="76">
        <f>+IFERROR(①!AH65+②!AH65+③!AH65+④!AH65+⑤!AH65+⑥!AH65+⑦!AH65+⑧!AH65+⑨!AH65,"-")</f>
        <v>0</v>
      </c>
      <c r="N166" s="76">
        <f>+IFERROR(①!AI65+②!AI65+③!AI65+④!AI65+⑤!AI65+⑥!AI65+⑦!AI65+⑧!AI65+⑨!AI65,"-")</f>
        <v>0</v>
      </c>
      <c r="O166" s="76">
        <f>+IFERROR(①!AJ65+②!AJ65+③!AJ65+④!AJ65+⑤!AJ65+⑥!AJ65+⑦!AJ65+⑧!AJ65+⑨!AJ65,"-")</f>
        <v>0</v>
      </c>
      <c r="P166" s="76">
        <f>+IFERROR(①!AK65+②!AK65+③!AK65+④!AK65+⑤!AK65+⑥!AK65+⑦!AK65+⑧!AK65+⑨!AK65,"-")</f>
        <v>0</v>
      </c>
      <c r="Q166" s="76">
        <f t="shared" si="16"/>
        <v>0</v>
      </c>
      <c r="R166" s="77" t="str">
        <f t="shared" si="17"/>
        <v>-</v>
      </c>
      <c r="S166" s="77" t="str">
        <f t="shared" si="18"/>
        <v>-</v>
      </c>
      <c r="T166" s="77" t="str">
        <f t="shared" si="19"/>
        <v>-</v>
      </c>
    </row>
    <row r="167" spans="1:20" hidden="1">
      <c r="A167" s="76">
        <f>'※さわらない　基本情報'!A61</f>
        <v>58</v>
      </c>
      <c r="B167" s="76">
        <f>'※さわらない　基本情報'!B61</f>
        <v>0</v>
      </c>
      <c r="C167" s="76">
        <f>+IFERROR(①!X66+②!X66+③!X66+④!X66+⑤!X66+⑥!X66+⑦!X66+⑧!X66+⑨!X66,"-")</f>
        <v>0</v>
      </c>
      <c r="D167" s="131">
        <f>+IFERROR(①!Y66+②!Y66+③!Y66+④!Y66+⑤!Y66+⑥!Y66+⑦!Y66+⑧!Y66+⑨!Y66,"-")</f>
        <v>0</v>
      </c>
      <c r="E167" s="131">
        <f>+IFERROR(①!Z66+②!Z66+③!Z66+④!Z66+⑤!Z66+⑥!Z66+⑦!Z66+⑧!Z66+⑨!Z66,"-")</f>
        <v>0</v>
      </c>
      <c r="F167" s="131">
        <f>+IFERROR(①!AA66+②!AA66+③!AA66+④!AA66+⑤!AA66+⑥!AA66+⑦!AA66+⑧!AA66+⑨!AA66,"-")</f>
        <v>0</v>
      </c>
      <c r="G167" s="131">
        <f>+IFERROR(①!AB66+②!AB66+③!AB66+④!AB66+⑤!AB66+⑥!AB66+⑦!AB66+⑧!AB66+⑨!AB66,"-")</f>
        <v>0</v>
      </c>
      <c r="H167" s="131">
        <f>+IFERROR(①!AC66+②!AC66+③!AC66+④!AC66+⑤!AC66+⑥!AC66+⑦!AC66+⑧!AC66+⑨!AC66,"-")</f>
        <v>0</v>
      </c>
      <c r="I167" s="76">
        <f>+IFERROR(①!AD66+②!AD66+③!AD66+④!AD66+⑤!AD66+⑥!AD66+⑦!AD66+⑧!AD66+⑨!AD66,"-")</f>
        <v>0</v>
      </c>
      <c r="J167" s="76">
        <f>+IFERROR(①!AE66+②!AE66+③!AE66+④!AE66+⑤!AE66+⑥!AE66+⑦!AE66+⑧!AE66+⑨!AE66,"-")</f>
        <v>0</v>
      </c>
      <c r="K167" s="76">
        <f>+IFERROR(①!AF66+②!AF66+③!AF66+④!AF66+⑤!AF66+⑥!AF66+⑦!AF66+⑧!AF66+⑨!AF66,"-")</f>
        <v>0</v>
      </c>
      <c r="L167" s="76">
        <f>+IFERROR(①!AG66+②!AG66+③!AG66+④!AG66+⑤!AG66+⑥!AG66+⑦!AG66+⑧!AG66+⑨!AG66,"-")</f>
        <v>0</v>
      </c>
      <c r="M167" s="76">
        <f>+IFERROR(①!AH66+②!AH66+③!AH66+④!AH66+⑤!AH66+⑥!AH66+⑦!AH66+⑧!AH66+⑨!AH66,"-")</f>
        <v>0</v>
      </c>
      <c r="N167" s="76">
        <f>+IFERROR(①!AI66+②!AI66+③!AI66+④!AI66+⑤!AI66+⑥!AI66+⑦!AI66+⑧!AI66+⑨!AI66,"-")</f>
        <v>0</v>
      </c>
      <c r="O167" s="76">
        <f>+IFERROR(①!AJ66+②!AJ66+③!AJ66+④!AJ66+⑤!AJ66+⑥!AJ66+⑦!AJ66+⑧!AJ66+⑨!AJ66,"-")</f>
        <v>0</v>
      </c>
      <c r="P167" s="76">
        <f>+IFERROR(①!AK66+②!AK66+③!AK66+④!AK66+⑤!AK66+⑥!AK66+⑦!AK66+⑧!AK66+⑨!AK66,"-")</f>
        <v>0</v>
      </c>
      <c r="Q167" s="76">
        <f t="shared" si="16"/>
        <v>0</v>
      </c>
      <c r="R167" s="77" t="str">
        <f t="shared" si="17"/>
        <v>-</v>
      </c>
      <c r="S167" s="77" t="str">
        <f t="shared" si="18"/>
        <v>-</v>
      </c>
      <c r="T167" s="77" t="str">
        <f t="shared" si="19"/>
        <v>-</v>
      </c>
    </row>
    <row r="168" spans="1:20" hidden="1">
      <c r="A168" s="76">
        <f>'※さわらない　基本情報'!A62</f>
        <v>59</v>
      </c>
      <c r="B168" s="76">
        <f>'※さわらない　基本情報'!B62</f>
        <v>0</v>
      </c>
      <c r="C168" s="76">
        <f>+IFERROR(①!X67+②!X67+③!X67+④!X67+⑤!X67+⑥!X67+⑦!X67+⑧!X67+⑨!X67,"-")</f>
        <v>0</v>
      </c>
      <c r="D168" s="131">
        <f>+IFERROR(①!Y67+②!Y67+③!Y67+④!Y67+⑤!Y67+⑥!Y67+⑦!Y67+⑧!Y67+⑨!Y67,"-")</f>
        <v>0</v>
      </c>
      <c r="E168" s="131">
        <f>+IFERROR(①!Z67+②!Z67+③!Z67+④!Z67+⑤!Z67+⑥!Z67+⑦!Z67+⑧!Z67+⑨!Z67,"-")</f>
        <v>0</v>
      </c>
      <c r="F168" s="131">
        <f>+IFERROR(①!AA67+②!AA67+③!AA67+④!AA67+⑤!AA67+⑥!AA67+⑦!AA67+⑧!AA67+⑨!AA67,"-")</f>
        <v>0</v>
      </c>
      <c r="G168" s="131">
        <f>+IFERROR(①!AB67+②!AB67+③!AB67+④!AB67+⑤!AB67+⑥!AB67+⑦!AB67+⑧!AB67+⑨!AB67,"-")</f>
        <v>0</v>
      </c>
      <c r="H168" s="131">
        <f>+IFERROR(①!AC67+②!AC67+③!AC67+④!AC67+⑤!AC67+⑥!AC67+⑦!AC67+⑧!AC67+⑨!AC67,"-")</f>
        <v>0</v>
      </c>
      <c r="I168" s="76">
        <f>+IFERROR(①!AD67+②!AD67+③!AD67+④!AD67+⑤!AD67+⑥!AD67+⑦!AD67+⑧!AD67+⑨!AD67,"-")</f>
        <v>0</v>
      </c>
      <c r="J168" s="76">
        <f>+IFERROR(①!AE67+②!AE67+③!AE67+④!AE67+⑤!AE67+⑥!AE67+⑦!AE67+⑧!AE67+⑨!AE67,"-")</f>
        <v>0</v>
      </c>
      <c r="K168" s="76">
        <f>+IFERROR(①!AF67+②!AF67+③!AF67+④!AF67+⑤!AF67+⑥!AF67+⑦!AF67+⑧!AF67+⑨!AF67,"-")</f>
        <v>0</v>
      </c>
      <c r="L168" s="76">
        <f>+IFERROR(①!AG67+②!AG67+③!AG67+④!AG67+⑤!AG67+⑥!AG67+⑦!AG67+⑧!AG67+⑨!AG67,"-")</f>
        <v>0</v>
      </c>
      <c r="M168" s="76">
        <f>+IFERROR(①!AH67+②!AH67+③!AH67+④!AH67+⑤!AH67+⑥!AH67+⑦!AH67+⑧!AH67+⑨!AH67,"-")</f>
        <v>0</v>
      </c>
      <c r="N168" s="76">
        <f>+IFERROR(①!AI67+②!AI67+③!AI67+④!AI67+⑤!AI67+⑥!AI67+⑦!AI67+⑧!AI67+⑨!AI67,"-")</f>
        <v>0</v>
      </c>
      <c r="O168" s="76">
        <f>+IFERROR(①!AJ67+②!AJ67+③!AJ67+④!AJ67+⑤!AJ67+⑥!AJ67+⑦!AJ67+⑧!AJ67+⑨!AJ67,"-")</f>
        <v>0</v>
      </c>
      <c r="P168" s="76">
        <f>+IFERROR(①!AK67+②!AK67+③!AK67+④!AK67+⑤!AK67+⑥!AK67+⑦!AK67+⑧!AK67+⑨!AK67,"-")</f>
        <v>0</v>
      </c>
      <c r="Q168" s="76">
        <f t="shared" si="16"/>
        <v>0</v>
      </c>
      <c r="R168" s="77" t="str">
        <f t="shared" si="17"/>
        <v>-</v>
      </c>
      <c r="S168" s="77" t="str">
        <f t="shared" si="18"/>
        <v>-</v>
      </c>
      <c r="T168" s="77" t="str">
        <f t="shared" si="19"/>
        <v>-</v>
      </c>
    </row>
    <row r="169" spans="1:20" hidden="1">
      <c r="A169" s="76">
        <f>'※さわらない　基本情報'!A63</f>
        <v>60</v>
      </c>
      <c r="B169" s="76">
        <f>'※さわらない　基本情報'!B63</f>
        <v>0</v>
      </c>
      <c r="C169" s="76">
        <f>+IFERROR(①!X68+②!X68+③!X68+④!X68+⑤!X68+⑥!X68+⑦!X68+⑧!X68+⑨!X68,"-")</f>
        <v>0</v>
      </c>
      <c r="D169" s="131">
        <f>+IFERROR(①!Y68+②!Y68+③!Y68+④!Y68+⑤!Y68+⑥!Y68+⑦!Y68+⑧!Y68+⑨!Y68,"-")</f>
        <v>0</v>
      </c>
      <c r="E169" s="131">
        <f>+IFERROR(①!Z68+②!Z68+③!Z68+④!Z68+⑤!Z68+⑥!Z68+⑦!Z68+⑧!Z68+⑨!Z68,"-")</f>
        <v>0</v>
      </c>
      <c r="F169" s="131">
        <f>+IFERROR(①!AA68+②!AA68+③!AA68+④!AA68+⑤!AA68+⑥!AA68+⑦!AA68+⑧!AA68+⑨!AA68,"-")</f>
        <v>0</v>
      </c>
      <c r="G169" s="131">
        <f>+IFERROR(①!AB68+②!AB68+③!AB68+④!AB68+⑤!AB68+⑥!AB68+⑦!AB68+⑧!AB68+⑨!AB68,"-")</f>
        <v>0</v>
      </c>
      <c r="H169" s="131">
        <f>+IFERROR(①!AC68+②!AC68+③!AC68+④!AC68+⑤!AC68+⑥!AC68+⑦!AC68+⑧!AC68+⑨!AC68,"-")</f>
        <v>0</v>
      </c>
      <c r="I169" s="76">
        <f>+IFERROR(①!AD68+②!AD68+③!AD68+④!AD68+⑤!AD68+⑥!AD68+⑦!AD68+⑧!AD68+⑨!AD68,"-")</f>
        <v>0</v>
      </c>
      <c r="J169" s="76">
        <f>+IFERROR(①!AE68+②!AE68+③!AE68+④!AE68+⑤!AE68+⑥!AE68+⑦!AE68+⑧!AE68+⑨!AE68,"-")</f>
        <v>0</v>
      </c>
      <c r="K169" s="76">
        <f>+IFERROR(①!AF68+②!AF68+③!AF68+④!AF68+⑤!AF68+⑥!AF68+⑦!AF68+⑧!AF68+⑨!AF68,"-")</f>
        <v>0</v>
      </c>
      <c r="L169" s="76">
        <f>+IFERROR(①!AG68+②!AG68+③!AG68+④!AG68+⑤!AG68+⑥!AG68+⑦!AG68+⑧!AG68+⑨!AG68,"-")</f>
        <v>0</v>
      </c>
      <c r="M169" s="76">
        <f>+IFERROR(①!AH68+②!AH68+③!AH68+④!AH68+⑤!AH68+⑥!AH68+⑦!AH68+⑧!AH68+⑨!AH68,"-")</f>
        <v>0</v>
      </c>
      <c r="N169" s="76">
        <f>+IFERROR(①!AI68+②!AI68+③!AI68+④!AI68+⑤!AI68+⑥!AI68+⑦!AI68+⑧!AI68+⑨!AI68,"-")</f>
        <v>0</v>
      </c>
      <c r="O169" s="76">
        <f>+IFERROR(①!AJ68+②!AJ68+③!AJ68+④!AJ68+⑤!AJ68+⑥!AJ68+⑦!AJ68+⑧!AJ68+⑨!AJ68,"-")</f>
        <v>0</v>
      </c>
      <c r="P169" s="76">
        <f>+IFERROR(①!AK68+②!AK68+③!AK68+④!AK68+⑤!AK68+⑥!AK68+⑦!AK68+⑧!AK68+⑨!AK68,"-")</f>
        <v>0</v>
      </c>
      <c r="Q169" s="76">
        <f t="shared" si="16"/>
        <v>0</v>
      </c>
      <c r="R169" s="77" t="str">
        <f t="shared" si="17"/>
        <v>-</v>
      </c>
      <c r="S169" s="77" t="str">
        <f t="shared" si="18"/>
        <v>-</v>
      </c>
      <c r="T169" s="77" t="str">
        <f t="shared" si="19"/>
        <v>-</v>
      </c>
    </row>
    <row r="170" spans="1:20" hidden="1">
      <c r="A170" s="76">
        <f>'※さわらない　基本情報'!A64</f>
        <v>61</v>
      </c>
      <c r="B170" s="76">
        <f>'※さわらない　基本情報'!B64</f>
        <v>0</v>
      </c>
      <c r="C170" s="76">
        <f>+IFERROR(①!X69+②!X69+③!X69+④!X69+⑤!X69+⑥!X69+⑦!X69+⑧!X69+⑨!X69,"-")</f>
        <v>0</v>
      </c>
      <c r="D170" s="131">
        <f>+IFERROR(①!Y69+②!Y69+③!Y69+④!Y69+⑤!Y69+⑥!Y69+⑦!Y69+⑧!Y69+⑨!Y69,"-")</f>
        <v>0</v>
      </c>
      <c r="E170" s="131">
        <f>+IFERROR(①!Z69+②!Z69+③!Z69+④!Z69+⑤!Z69+⑥!Z69+⑦!Z69+⑧!Z69+⑨!Z69,"-")</f>
        <v>0</v>
      </c>
      <c r="F170" s="131">
        <f>+IFERROR(①!AA69+②!AA69+③!AA69+④!AA69+⑤!AA69+⑥!AA69+⑦!AA69+⑧!AA69+⑨!AA69,"-")</f>
        <v>0</v>
      </c>
      <c r="G170" s="131">
        <f>+IFERROR(①!AB69+②!AB69+③!AB69+④!AB69+⑤!AB69+⑥!AB69+⑦!AB69+⑧!AB69+⑨!AB69,"-")</f>
        <v>0</v>
      </c>
      <c r="H170" s="131">
        <f>+IFERROR(①!AC69+②!AC69+③!AC69+④!AC69+⑤!AC69+⑥!AC69+⑦!AC69+⑧!AC69+⑨!AC69,"-")</f>
        <v>0</v>
      </c>
      <c r="I170" s="76">
        <f>+IFERROR(①!AD69+②!AD69+③!AD69+④!AD69+⑤!AD69+⑥!AD69+⑦!AD69+⑧!AD69+⑨!AD69,"-")</f>
        <v>0</v>
      </c>
      <c r="J170" s="76">
        <f>+IFERROR(①!AE69+②!AE69+③!AE69+④!AE69+⑤!AE69+⑥!AE69+⑦!AE69+⑧!AE69+⑨!AE69,"-")</f>
        <v>0</v>
      </c>
      <c r="K170" s="76">
        <f>+IFERROR(①!AF69+②!AF69+③!AF69+④!AF69+⑤!AF69+⑥!AF69+⑦!AF69+⑧!AF69+⑨!AF69,"-")</f>
        <v>0</v>
      </c>
      <c r="L170" s="76">
        <f>+IFERROR(①!AG69+②!AG69+③!AG69+④!AG69+⑤!AG69+⑥!AG69+⑦!AG69+⑧!AG69+⑨!AG69,"-")</f>
        <v>0</v>
      </c>
      <c r="M170" s="76">
        <f>+IFERROR(①!AH69+②!AH69+③!AH69+④!AH69+⑤!AH69+⑥!AH69+⑦!AH69+⑧!AH69+⑨!AH69,"-")</f>
        <v>0</v>
      </c>
      <c r="N170" s="76">
        <f>+IFERROR(①!AI69+②!AI69+③!AI69+④!AI69+⑤!AI69+⑥!AI69+⑦!AI69+⑧!AI69+⑨!AI69,"-")</f>
        <v>0</v>
      </c>
      <c r="O170" s="76">
        <f>+IFERROR(①!AJ69+②!AJ69+③!AJ69+④!AJ69+⑤!AJ69+⑥!AJ69+⑦!AJ69+⑧!AJ69+⑨!AJ69,"-")</f>
        <v>0</v>
      </c>
      <c r="P170" s="76">
        <f>+IFERROR(①!AK69+②!AK69+③!AK69+④!AK69+⑤!AK69+⑥!AK69+⑦!AK69+⑧!AK69+⑨!AK69,"-")</f>
        <v>0</v>
      </c>
      <c r="Q170" s="76">
        <f t="shared" si="16"/>
        <v>0</v>
      </c>
      <c r="R170" s="77" t="str">
        <f t="shared" si="17"/>
        <v>-</v>
      </c>
      <c r="S170" s="77" t="str">
        <f t="shared" si="18"/>
        <v>-</v>
      </c>
      <c r="T170" s="77" t="str">
        <f t="shared" si="19"/>
        <v>-</v>
      </c>
    </row>
    <row r="171" spans="1:20" hidden="1">
      <c r="A171" s="76">
        <f>'※さわらない　基本情報'!A65</f>
        <v>62</v>
      </c>
      <c r="B171" s="76">
        <f>'※さわらない　基本情報'!B65</f>
        <v>0</v>
      </c>
      <c r="C171" s="76">
        <f>+IFERROR(①!X70+②!X70+③!X70+④!X70+⑤!X70+⑥!X70+⑦!X70+⑧!X70+⑨!X70,"-")</f>
        <v>0</v>
      </c>
      <c r="D171" s="131">
        <f>+IFERROR(①!Y70+②!Y70+③!Y70+④!Y70+⑤!Y70+⑥!Y70+⑦!Y70+⑧!Y70+⑨!Y70,"-")</f>
        <v>0</v>
      </c>
      <c r="E171" s="131">
        <f>+IFERROR(①!Z70+②!Z70+③!Z70+④!Z70+⑤!Z70+⑥!Z70+⑦!Z70+⑧!Z70+⑨!Z70,"-")</f>
        <v>0</v>
      </c>
      <c r="F171" s="131">
        <f>+IFERROR(①!AA70+②!AA70+③!AA70+④!AA70+⑤!AA70+⑥!AA70+⑦!AA70+⑧!AA70+⑨!AA70,"-")</f>
        <v>0</v>
      </c>
      <c r="G171" s="131">
        <f>+IFERROR(①!AB70+②!AB70+③!AB70+④!AB70+⑤!AB70+⑥!AB70+⑦!AB70+⑧!AB70+⑨!AB70,"-")</f>
        <v>0</v>
      </c>
      <c r="H171" s="131">
        <f>+IFERROR(①!AC70+②!AC70+③!AC70+④!AC70+⑤!AC70+⑥!AC70+⑦!AC70+⑧!AC70+⑨!AC70,"-")</f>
        <v>0</v>
      </c>
      <c r="I171" s="76">
        <f>+IFERROR(①!AD70+②!AD70+③!AD70+④!AD70+⑤!AD70+⑥!AD70+⑦!AD70+⑧!AD70+⑨!AD70,"-")</f>
        <v>0</v>
      </c>
      <c r="J171" s="76">
        <f>+IFERROR(①!AE70+②!AE70+③!AE70+④!AE70+⑤!AE70+⑥!AE70+⑦!AE70+⑧!AE70+⑨!AE70,"-")</f>
        <v>0</v>
      </c>
      <c r="K171" s="76">
        <f>+IFERROR(①!AF70+②!AF70+③!AF70+④!AF70+⑤!AF70+⑥!AF70+⑦!AF70+⑧!AF70+⑨!AF70,"-")</f>
        <v>0</v>
      </c>
      <c r="L171" s="76">
        <f>+IFERROR(①!AG70+②!AG70+③!AG70+④!AG70+⑤!AG70+⑥!AG70+⑦!AG70+⑧!AG70+⑨!AG70,"-")</f>
        <v>0</v>
      </c>
      <c r="M171" s="76">
        <f>+IFERROR(①!AH70+②!AH70+③!AH70+④!AH70+⑤!AH70+⑥!AH70+⑦!AH70+⑧!AH70+⑨!AH70,"-")</f>
        <v>0</v>
      </c>
      <c r="N171" s="76">
        <f>+IFERROR(①!AI70+②!AI70+③!AI70+④!AI70+⑤!AI70+⑥!AI70+⑦!AI70+⑧!AI70+⑨!AI70,"-")</f>
        <v>0</v>
      </c>
      <c r="O171" s="76">
        <f>+IFERROR(①!AJ70+②!AJ70+③!AJ70+④!AJ70+⑤!AJ70+⑥!AJ70+⑦!AJ70+⑧!AJ70+⑨!AJ70,"-")</f>
        <v>0</v>
      </c>
      <c r="P171" s="76">
        <f>+IFERROR(①!AK70+②!AK70+③!AK70+④!AK70+⑤!AK70+⑥!AK70+⑦!AK70+⑧!AK70+⑨!AK70,"-")</f>
        <v>0</v>
      </c>
      <c r="Q171" s="76">
        <f t="shared" si="16"/>
        <v>0</v>
      </c>
      <c r="R171" s="77" t="str">
        <f t="shared" si="17"/>
        <v>-</v>
      </c>
      <c r="S171" s="77" t="str">
        <f t="shared" si="18"/>
        <v>-</v>
      </c>
      <c r="T171" s="77" t="str">
        <f t="shared" si="19"/>
        <v>-</v>
      </c>
    </row>
    <row r="172" spans="1:20" hidden="1">
      <c r="A172" s="76">
        <f>'※さわらない　基本情報'!A66</f>
        <v>63</v>
      </c>
      <c r="B172" s="76">
        <f>'※さわらない　基本情報'!B66</f>
        <v>0</v>
      </c>
      <c r="C172" s="76">
        <f>+IFERROR(①!X71+②!X71+③!X71+④!X71+⑤!X71+⑥!X71+⑦!X71+⑧!X71+⑨!X71,"-")</f>
        <v>0</v>
      </c>
      <c r="D172" s="131">
        <f>+IFERROR(①!Y71+②!Y71+③!Y71+④!Y71+⑤!Y71+⑥!Y71+⑦!Y71+⑧!Y71+⑨!Y71,"-")</f>
        <v>0</v>
      </c>
      <c r="E172" s="131">
        <f>+IFERROR(①!Z71+②!Z71+③!Z71+④!Z71+⑤!Z71+⑥!Z71+⑦!Z71+⑧!Z71+⑨!Z71,"-")</f>
        <v>0</v>
      </c>
      <c r="F172" s="131">
        <f>+IFERROR(①!AA71+②!AA71+③!AA71+④!AA71+⑤!AA71+⑥!AA71+⑦!AA71+⑧!AA71+⑨!AA71,"-")</f>
        <v>0</v>
      </c>
      <c r="G172" s="131">
        <f>+IFERROR(①!AB71+②!AB71+③!AB71+④!AB71+⑤!AB71+⑥!AB71+⑦!AB71+⑧!AB71+⑨!AB71,"-")</f>
        <v>0</v>
      </c>
      <c r="H172" s="131">
        <f>+IFERROR(①!AC71+②!AC71+③!AC71+④!AC71+⑤!AC71+⑥!AC71+⑦!AC71+⑧!AC71+⑨!AC71,"-")</f>
        <v>0</v>
      </c>
      <c r="I172" s="76">
        <f>+IFERROR(①!AD71+②!AD71+③!AD71+④!AD71+⑤!AD71+⑥!AD71+⑦!AD71+⑧!AD71+⑨!AD71,"-")</f>
        <v>0</v>
      </c>
      <c r="J172" s="76">
        <f>+IFERROR(①!AE71+②!AE71+③!AE71+④!AE71+⑤!AE71+⑥!AE71+⑦!AE71+⑧!AE71+⑨!AE71,"-")</f>
        <v>0</v>
      </c>
      <c r="K172" s="76">
        <f>+IFERROR(①!AF71+②!AF71+③!AF71+④!AF71+⑤!AF71+⑥!AF71+⑦!AF71+⑧!AF71+⑨!AF71,"-")</f>
        <v>0</v>
      </c>
      <c r="L172" s="76">
        <f>+IFERROR(①!AG71+②!AG71+③!AG71+④!AG71+⑤!AG71+⑥!AG71+⑦!AG71+⑧!AG71+⑨!AG71,"-")</f>
        <v>0</v>
      </c>
      <c r="M172" s="76">
        <f>+IFERROR(①!AH71+②!AH71+③!AH71+④!AH71+⑤!AH71+⑥!AH71+⑦!AH71+⑧!AH71+⑨!AH71,"-")</f>
        <v>0</v>
      </c>
      <c r="N172" s="76">
        <f>+IFERROR(①!AI71+②!AI71+③!AI71+④!AI71+⑤!AI71+⑥!AI71+⑦!AI71+⑧!AI71+⑨!AI71,"-")</f>
        <v>0</v>
      </c>
      <c r="O172" s="76">
        <f>+IFERROR(①!AJ71+②!AJ71+③!AJ71+④!AJ71+⑤!AJ71+⑥!AJ71+⑦!AJ71+⑧!AJ71+⑨!AJ71,"-")</f>
        <v>0</v>
      </c>
      <c r="P172" s="76">
        <f>+IFERROR(①!AK71+②!AK71+③!AK71+④!AK71+⑤!AK71+⑥!AK71+⑦!AK71+⑧!AK71+⑨!AK71,"-")</f>
        <v>0</v>
      </c>
      <c r="Q172" s="76">
        <f t="shared" si="16"/>
        <v>0</v>
      </c>
      <c r="R172" s="77" t="str">
        <f t="shared" si="17"/>
        <v>-</v>
      </c>
      <c r="S172" s="77" t="str">
        <f t="shared" si="18"/>
        <v>-</v>
      </c>
      <c r="T172" s="77" t="str">
        <f t="shared" si="19"/>
        <v>-</v>
      </c>
    </row>
    <row r="173" spans="1:20" hidden="1">
      <c r="A173" s="76">
        <f>'※さわらない　基本情報'!A67</f>
        <v>64</v>
      </c>
      <c r="B173" s="76">
        <f>'※さわらない　基本情報'!B67</f>
        <v>0</v>
      </c>
      <c r="C173" s="76">
        <f>+IFERROR(①!X72+②!X72+③!X72+④!X72+⑤!X72+⑥!X72+⑦!X72+⑧!X72+⑨!X72,"-")</f>
        <v>0</v>
      </c>
      <c r="D173" s="131">
        <f>+IFERROR(①!Y72+②!Y72+③!Y72+④!Y72+⑤!Y72+⑥!Y72+⑦!Y72+⑧!Y72+⑨!Y72,"-")</f>
        <v>0</v>
      </c>
      <c r="E173" s="131">
        <f>+IFERROR(①!Z72+②!Z72+③!Z72+④!Z72+⑤!Z72+⑥!Z72+⑦!Z72+⑧!Z72+⑨!Z72,"-")</f>
        <v>0</v>
      </c>
      <c r="F173" s="131">
        <f>+IFERROR(①!AA72+②!AA72+③!AA72+④!AA72+⑤!AA72+⑥!AA72+⑦!AA72+⑧!AA72+⑨!AA72,"-")</f>
        <v>0</v>
      </c>
      <c r="G173" s="131">
        <f>+IFERROR(①!AB72+②!AB72+③!AB72+④!AB72+⑤!AB72+⑥!AB72+⑦!AB72+⑧!AB72+⑨!AB72,"-")</f>
        <v>0</v>
      </c>
      <c r="H173" s="131">
        <f>+IFERROR(①!AC72+②!AC72+③!AC72+④!AC72+⑤!AC72+⑥!AC72+⑦!AC72+⑧!AC72+⑨!AC72,"-")</f>
        <v>0</v>
      </c>
      <c r="I173" s="76">
        <f>+IFERROR(①!AD72+②!AD72+③!AD72+④!AD72+⑤!AD72+⑥!AD72+⑦!AD72+⑧!AD72+⑨!AD72,"-")</f>
        <v>0</v>
      </c>
      <c r="J173" s="76">
        <f>+IFERROR(①!AE72+②!AE72+③!AE72+④!AE72+⑤!AE72+⑥!AE72+⑦!AE72+⑧!AE72+⑨!AE72,"-")</f>
        <v>0</v>
      </c>
      <c r="K173" s="76">
        <f>+IFERROR(①!AF72+②!AF72+③!AF72+④!AF72+⑤!AF72+⑥!AF72+⑦!AF72+⑧!AF72+⑨!AF72,"-")</f>
        <v>0</v>
      </c>
      <c r="L173" s="76">
        <f>+IFERROR(①!AG72+②!AG72+③!AG72+④!AG72+⑤!AG72+⑥!AG72+⑦!AG72+⑧!AG72+⑨!AG72,"-")</f>
        <v>0</v>
      </c>
      <c r="M173" s="76">
        <f>+IFERROR(①!AH72+②!AH72+③!AH72+④!AH72+⑤!AH72+⑥!AH72+⑦!AH72+⑧!AH72+⑨!AH72,"-")</f>
        <v>0</v>
      </c>
      <c r="N173" s="76">
        <f>+IFERROR(①!AI72+②!AI72+③!AI72+④!AI72+⑤!AI72+⑥!AI72+⑦!AI72+⑧!AI72+⑨!AI72,"-")</f>
        <v>0</v>
      </c>
      <c r="O173" s="76">
        <f>+IFERROR(①!AJ72+②!AJ72+③!AJ72+④!AJ72+⑤!AJ72+⑥!AJ72+⑦!AJ72+⑧!AJ72+⑨!AJ72,"-")</f>
        <v>0</v>
      </c>
      <c r="P173" s="76">
        <f>+IFERROR(①!AK72+②!AK72+③!AK72+④!AK72+⑤!AK72+⑥!AK72+⑦!AK72+⑧!AK72+⑨!AK72,"-")</f>
        <v>0</v>
      </c>
      <c r="Q173" s="76">
        <f t="shared" si="16"/>
        <v>0</v>
      </c>
      <c r="R173" s="77" t="str">
        <f t="shared" si="17"/>
        <v>-</v>
      </c>
      <c r="S173" s="77" t="str">
        <f t="shared" si="18"/>
        <v>-</v>
      </c>
      <c r="T173" s="77" t="str">
        <f t="shared" si="19"/>
        <v>-</v>
      </c>
    </row>
    <row r="174" spans="1:20" hidden="1">
      <c r="A174" s="76">
        <f>'※さわらない　基本情報'!A68</f>
        <v>65</v>
      </c>
      <c r="B174" s="76">
        <f>'※さわらない　基本情報'!B68</f>
        <v>0</v>
      </c>
      <c r="C174" s="76">
        <f>+IFERROR(①!X73+②!X73+③!X73+④!X73+⑤!X73+⑥!X73+⑦!X73+⑧!X73+⑨!X73,"-")</f>
        <v>0</v>
      </c>
      <c r="D174" s="131">
        <f>+IFERROR(①!Y73+②!Y73+③!Y73+④!Y73+⑤!Y73+⑥!Y73+⑦!Y73+⑧!Y73+⑨!Y73,"-")</f>
        <v>0</v>
      </c>
      <c r="E174" s="131">
        <f>+IFERROR(①!Z73+②!Z73+③!Z73+④!Z73+⑤!Z73+⑥!Z73+⑦!Z73+⑧!Z73+⑨!Z73,"-")</f>
        <v>0</v>
      </c>
      <c r="F174" s="131">
        <f>+IFERROR(①!AA73+②!AA73+③!AA73+④!AA73+⑤!AA73+⑥!AA73+⑦!AA73+⑧!AA73+⑨!AA73,"-")</f>
        <v>0</v>
      </c>
      <c r="G174" s="131">
        <f>+IFERROR(①!AB73+②!AB73+③!AB73+④!AB73+⑤!AB73+⑥!AB73+⑦!AB73+⑧!AB73+⑨!AB73,"-")</f>
        <v>0</v>
      </c>
      <c r="H174" s="131">
        <f>+IFERROR(①!AC73+②!AC73+③!AC73+④!AC73+⑤!AC73+⑥!AC73+⑦!AC73+⑧!AC73+⑨!AC73,"-")</f>
        <v>0</v>
      </c>
      <c r="I174" s="76">
        <f>+IFERROR(①!AD73+②!AD73+③!AD73+④!AD73+⑤!AD73+⑥!AD73+⑦!AD73+⑧!AD73+⑨!AD73,"-")</f>
        <v>0</v>
      </c>
      <c r="J174" s="76">
        <f>+IFERROR(①!AE73+②!AE73+③!AE73+④!AE73+⑤!AE73+⑥!AE73+⑦!AE73+⑧!AE73+⑨!AE73,"-")</f>
        <v>0</v>
      </c>
      <c r="K174" s="76">
        <f>+IFERROR(①!AF73+②!AF73+③!AF73+④!AF73+⑤!AF73+⑥!AF73+⑦!AF73+⑧!AF73+⑨!AF73,"-")</f>
        <v>0</v>
      </c>
      <c r="L174" s="76">
        <f>+IFERROR(①!AG73+②!AG73+③!AG73+④!AG73+⑤!AG73+⑥!AG73+⑦!AG73+⑧!AG73+⑨!AG73,"-")</f>
        <v>0</v>
      </c>
      <c r="M174" s="76">
        <f>+IFERROR(①!AH73+②!AH73+③!AH73+④!AH73+⑤!AH73+⑥!AH73+⑦!AH73+⑧!AH73+⑨!AH73,"-")</f>
        <v>0</v>
      </c>
      <c r="N174" s="76">
        <f>+IFERROR(①!AI73+②!AI73+③!AI73+④!AI73+⑤!AI73+⑥!AI73+⑦!AI73+⑧!AI73+⑨!AI73,"-")</f>
        <v>0</v>
      </c>
      <c r="O174" s="76">
        <f>+IFERROR(①!AJ73+②!AJ73+③!AJ73+④!AJ73+⑤!AJ73+⑥!AJ73+⑦!AJ73+⑧!AJ73+⑨!AJ73,"-")</f>
        <v>0</v>
      </c>
      <c r="P174" s="76">
        <f>+IFERROR(①!AK73+②!AK73+③!AK73+④!AK73+⑤!AK73+⑥!AK73+⑦!AK73+⑧!AK73+⑨!AK73,"-")</f>
        <v>0</v>
      </c>
      <c r="Q174" s="76">
        <f t="shared" si="16"/>
        <v>0</v>
      </c>
      <c r="R174" s="77" t="str">
        <f t="shared" si="17"/>
        <v>-</v>
      </c>
      <c r="S174" s="77" t="str">
        <f t="shared" si="18"/>
        <v>-</v>
      </c>
      <c r="T174" s="77" t="str">
        <f t="shared" ref="T174:T210" si="20">+IFERROR(I174/Q174*27,"-")</f>
        <v>-</v>
      </c>
    </row>
    <row r="175" spans="1:20" hidden="1">
      <c r="A175" s="76">
        <f>'※さわらない　基本情報'!A69</f>
        <v>66</v>
      </c>
      <c r="B175" s="76">
        <f>'※さわらない　基本情報'!B69</f>
        <v>0</v>
      </c>
      <c r="C175" s="76">
        <f>+IFERROR(①!X74+②!X74+③!X74+④!X74+⑤!X74+⑥!X74+⑦!X74+⑧!X74+⑨!X74,"-")</f>
        <v>0</v>
      </c>
      <c r="D175" s="131">
        <f>+IFERROR(①!Y74+②!Y74+③!Y74+④!Y74+⑤!Y74+⑥!Y74+⑦!Y74+⑧!Y74+⑨!Y74,"-")</f>
        <v>0</v>
      </c>
      <c r="E175" s="131">
        <f>+IFERROR(①!Z74+②!Z74+③!Z74+④!Z74+⑤!Z74+⑥!Z74+⑦!Z74+⑧!Z74+⑨!Z74,"-")</f>
        <v>0</v>
      </c>
      <c r="F175" s="131">
        <f>+IFERROR(①!AA74+②!AA74+③!AA74+④!AA74+⑤!AA74+⑥!AA74+⑦!AA74+⑧!AA74+⑨!AA74,"-")</f>
        <v>0</v>
      </c>
      <c r="G175" s="131">
        <f>+IFERROR(①!AB74+②!AB74+③!AB74+④!AB74+⑤!AB74+⑥!AB74+⑦!AB74+⑧!AB74+⑨!AB74,"-")</f>
        <v>0</v>
      </c>
      <c r="H175" s="131">
        <f>+IFERROR(①!AC74+②!AC74+③!AC74+④!AC74+⑤!AC74+⑥!AC74+⑦!AC74+⑧!AC74+⑨!AC74,"-")</f>
        <v>0</v>
      </c>
      <c r="I175" s="76">
        <f>+IFERROR(①!AD74+②!AD74+③!AD74+④!AD74+⑤!AD74+⑥!AD74+⑦!AD74+⑧!AD74+⑨!AD74,"-")</f>
        <v>0</v>
      </c>
      <c r="J175" s="76">
        <f>+IFERROR(①!AE74+②!AE74+③!AE74+④!AE74+⑤!AE74+⑥!AE74+⑦!AE74+⑧!AE74+⑨!AE74,"-")</f>
        <v>0</v>
      </c>
      <c r="K175" s="76">
        <f>+IFERROR(①!AF74+②!AF74+③!AF74+④!AF74+⑤!AF74+⑥!AF74+⑦!AF74+⑧!AF74+⑨!AF74,"-")</f>
        <v>0</v>
      </c>
      <c r="L175" s="76">
        <f>+IFERROR(①!AG74+②!AG74+③!AG74+④!AG74+⑤!AG74+⑥!AG74+⑦!AG74+⑧!AG74+⑨!AG74,"-")</f>
        <v>0</v>
      </c>
      <c r="M175" s="76">
        <f>+IFERROR(①!AH74+②!AH74+③!AH74+④!AH74+⑤!AH74+⑥!AH74+⑦!AH74+⑧!AH74+⑨!AH74,"-")</f>
        <v>0</v>
      </c>
      <c r="N175" s="76">
        <f>+IFERROR(①!AI74+②!AI74+③!AI74+④!AI74+⑤!AI74+⑥!AI74+⑦!AI74+⑧!AI74+⑨!AI74,"-")</f>
        <v>0</v>
      </c>
      <c r="O175" s="76">
        <f>+IFERROR(①!AJ74+②!AJ74+③!AJ74+④!AJ74+⑤!AJ74+⑥!AJ74+⑦!AJ74+⑧!AJ74+⑨!AJ74,"-")</f>
        <v>0</v>
      </c>
      <c r="P175" s="76">
        <f>+IFERROR(①!AK74+②!AK74+③!AK74+④!AK74+⑤!AK74+⑥!AK74+⑦!AK74+⑧!AK74+⑨!AK74,"-")</f>
        <v>0</v>
      </c>
      <c r="Q175" s="76">
        <f t="shared" ref="Q175:Q210" si="21">+IFERROR(C175*3+D175,"")</f>
        <v>0</v>
      </c>
      <c r="R175" s="77" t="str">
        <f t="shared" ref="R175:R210" si="22">+IFERROR(L175/Q175*27,"-")</f>
        <v>-</v>
      </c>
      <c r="S175" s="77" t="str">
        <f t="shared" ref="S175:S209" si="23">+IFERROR(G175/(E175-J175),"-")</f>
        <v>-</v>
      </c>
      <c r="T175" s="77" t="str">
        <f t="shared" si="20"/>
        <v>-</v>
      </c>
    </row>
    <row r="176" spans="1:20" hidden="1">
      <c r="A176" s="76">
        <f>'※さわらない　基本情報'!A70</f>
        <v>67</v>
      </c>
      <c r="B176" s="76">
        <f>'※さわらない　基本情報'!B70</f>
        <v>0</v>
      </c>
      <c r="C176" s="76">
        <f>+IFERROR(①!X75+②!X75+③!X75+④!X75+⑤!X75+⑥!X75+⑦!X75+⑧!X75+⑨!X75,"-")</f>
        <v>0</v>
      </c>
      <c r="D176" s="131">
        <f>+IFERROR(①!Y75+②!Y75+③!Y75+④!Y75+⑤!Y75+⑥!Y75+⑦!Y75+⑧!Y75+⑨!Y75,"-")</f>
        <v>0</v>
      </c>
      <c r="E176" s="131">
        <f>+IFERROR(①!Z75+②!Z75+③!Z75+④!Z75+⑤!Z75+⑥!Z75+⑦!Z75+⑧!Z75+⑨!Z75,"-")</f>
        <v>0</v>
      </c>
      <c r="F176" s="131">
        <f>+IFERROR(①!AA75+②!AA75+③!AA75+④!AA75+⑤!AA75+⑥!AA75+⑦!AA75+⑧!AA75+⑨!AA75,"-")</f>
        <v>0</v>
      </c>
      <c r="G176" s="131">
        <f>+IFERROR(①!AB75+②!AB75+③!AB75+④!AB75+⑤!AB75+⑥!AB75+⑦!AB75+⑧!AB75+⑨!AB75,"-")</f>
        <v>0</v>
      </c>
      <c r="H176" s="131">
        <f>+IFERROR(①!AC75+②!AC75+③!AC75+④!AC75+⑤!AC75+⑥!AC75+⑦!AC75+⑧!AC75+⑨!AC75,"-")</f>
        <v>0</v>
      </c>
      <c r="I176" s="76">
        <f>+IFERROR(①!AD75+②!AD75+③!AD75+④!AD75+⑤!AD75+⑥!AD75+⑦!AD75+⑧!AD75+⑨!AD75,"-")</f>
        <v>0</v>
      </c>
      <c r="J176" s="76">
        <f>+IFERROR(①!AE75+②!AE75+③!AE75+④!AE75+⑤!AE75+⑥!AE75+⑦!AE75+⑧!AE75+⑨!AE75,"-")</f>
        <v>0</v>
      </c>
      <c r="K176" s="76">
        <f>+IFERROR(①!AF75+②!AF75+③!AF75+④!AF75+⑤!AF75+⑥!AF75+⑦!AF75+⑧!AF75+⑨!AF75,"-")</f>
        <v>0</v>
      </c>
      <c r="L176" s="76">
        <f>+IFERROR(①!AG75+②!AG75+③!AG75+④!AG75+⑤!AG75+⑥!AG75+⑦!AG75+⑧!AG75+⑨!AG75,"-")</f>
        <v>0</v>
      </c>
      <c r="M176" s="76">
        <f>+IFERROR(①!AH75+②!AH75+③!AH75+④!AH75+⑤!AH75+⑥!AH75+⑦!AH75+⑧!AH75+⑨!AH75,"-")</f>
        <v>0</v>
      </c>
      <c r="N176" s="76">
        <f>+IFERROR(①!AI75+②!AI75+③!AI75+④!AI75+⑤!AI75+⑥!AI75+⑦!AI75+⑧!AI75+⑨!AI75,"-")</f>
        <v>0</v>
      </c>
      <c r="O176" s="76">
        <f>+IFERROR(①!AJ75+②!AJ75+③!AJ75+④!AJ75+⑤!AJ75+⑥!AJ75+⑦!AJ75+⑧!AJ75+⑨!AJ75,"-")</f>
        <v>0</v>
      </c>
      <c r="P176" s="76">
        <f>+IFERROR(①!AK75+②!AK75+③!AK75+④!AK75+⑤!AK75+⑥!AK75+⑦!AK75+⑧!AK75+⑨!AK75,"-")</f>
        <v>0</v>
      </c>
      <c r="Q176" s="76">
        <f t="shared" si="21"/>
        <v>0</v>
      </c>
      <c r="R176" s="77" t="str">
        <f t="shared" si="22"/>
        <v>-</v>
      </c>
      <c r="S176" s="77" t="str">
        <f t="shared" si="23"/>
        <v>-</v>
      </c>
      <c r="T176" s="77" t="str">
        <f t="shared" si="20"/>
        <v>-</v>
      </c>
    </row>
    <row r="177" spans="1:20" hidden="1">
      <c r="A177" s="76">
        <f>'※さわらない　基本情報'!A71</f>
        <v>68</v>
      </c>
      <c r="B177" s="76">
        <f>'※さわらない　基本情報'!B71</f>
        <v>0</v>
      </c>
      <c r="C177" s="76">
        <f>+IFERROR(①!X76+②!X76+③!X76+④!X76+⑤!X76+⑥!X76+⑦!X76+⑧!X76+⑨!X76,"-")</f>
        <v>0</v>
      </c>
      <c r="D177" s="131">
        <f>+IFERROR(①!Y76+②!Y76+③!Y76+④!Y76+⑤!Y76+⑥!Y76+⑦!Y76+⑧!Y76+⑨!Y76,"-")</f>
        <v>0</v>
      </c>
      <c r="E177" s="131">
        <f>+IFERROR(①!Z76+②!Z76+③!Z76+④!Z76+⑤!Z76+⑥!Z76+⑦!Z76+⑧!Z76+⑨!Z76,"-")</f>
        <v>0</v>
      </c>
      <c r="F177" s="131">
        <f>+IFERROR(①!AA76+②!AA76+③!AA76+④!AA76+⑤!AA76+⑥!AA76+⑦!AA76+⑧!AA76+⑨!AA76,"-")</f>
        <v>0</v>
      </c>
      <c r="G177" s="131">
        <f>+IFERROR(①!AB76+②!AB76+③!AB76+④!AB76+⑤!AB76+⑥!AB76+⑦!AB76+⑧!AB76+⑨!AB76,"-")</f>
        <v>0</v>
      </c>
      <c r="H177" s="131">
        <f>+IFERROR(①!AC76+②!AC76+③!AC76+④!AC76+⑤!AC76+⑥!AC76+⑦!AC76+⑧!AC76+⑨!AC76,"-")</f>
        <v>0</v>
      </c>
      <c r="I177" s="76">
        <f>+IFERROR(①!AD76+②!AD76+③!AD76+④!AD76+⑤!AD76+⑥!AD76+⑦!AD76+⑧!AD76+⑨!AD76,"-")</f>
        <v>0</v>
      </c>
      <c r="J177" s="76">
        <f>+IFERROR(①!AE76+②!AE76+③!AE76+④!AE76+⑤!AE76+⑥!AE76+⑦!AE76+⑧!AE76+⑨!AE76,"-")</f>
        <v>0</v>
      </c>
      <c r="K177" s="76">
        <f>+IFERROR(①!AF76+②!AF76+③!AF76+④!AF76+⑤!AF76+⑥!AF76+⑦!AF76+⑧!AF76+⑨!AF76,"-")</f>
        <v>0</v>
      </c>
      <c r="L177" s="76">
        <f>+IFERROR(①!AG76+②!AG76+③!AG76+④!AG76+⑤!AG76+⑥!AG76+⑦!AG76+⑧!AG76+⑨!AG76,"-")</f>
        <v>0</v>
      </c>
      <c r="M177" s="76">
        <f>+IFERROR(①!AH76+②!AH76+③!AH76+④!AH76+⑤!AH76+⑥!AH76+⑦!AH76+⑧!AH76+⑨!AH76,"-")</f>
        <v>0</v>
      </c>
      <c r="N177" s="76">
        <f>+IFERROR(①!AI76+②!AI76+③!AI76+④!AI76+⑤!AI76+⑥!AI76+⑦!AI76+⑧!AI76+⑨!AI76,"-")</f>
        <v>0</v>
      </c>
      <c r="O177" s="76">
        <f>+IFERROR(①!AJ76+②!AJ76+③!AJ76+④!AJ76+⑤!AJ76+⑥!AJ76+⑦!AJ76+⑧!AJ76+⑨!AJ76,"-")</f>
        <v>0</v>
      </c>
      <c r="P177" s="76">
        <f>+IFERROR(①!AK76+②!AK76+③!AK76+④!AK76+⑤!AK76+⑥!AK76+⑦!AK76+⑧!AK76+⑨!AK76,"-")</f>
        <v>0</v>
      </c>
      <c r="Q177" s="76">
        <f t="shared" si="21"/>
        <v>0</v>
      </c>
      <c r="R177" s="77" t="str">
        <f t="shared" si="22"/>
        <v>-</v>
      </c>
      <c r="S177" s="77" t="str">
        <f t="shared" si="23"/>
        <v>-</v>
      </c>
      <c r="T177" s="77" t="str">
        <f t="shared" si="20"/>
        <v>-</v>
      </c>
    </row>
    <row r="178" spans="1:20" hidden="1">
      <c r="A178" s="76">
        <f>'※さわらない　基本情報'!A72</f>
        <v>69</v>
      </c>
      <c r="B178" s="76">
        <f>'※さわらない　基本情報'!B72</f>
        <v>0</v>
      </c>
      <c r="C178" s="76">
        <f>+IFERROR(①!X77+②!X77+③!X77+④!X77+⑤!X77+⑥!X77+⑦!X77+⑧!X77+⑨!X77,"-")</f>
        <v>0</v>
      </c>
      <c r="D178" s="131">
        <f>+IFERROR(①!Y77+②!Y77+③!Y77+④!Y77+⑤!Y77+⑥!Y77+⑦!Y77+⑧!Y77+⑨!Y77,"-")</f>
        <v>0</v>
      </c>
      <c r="E178" s="131">
        <f>+IFERROR(①!Z77+②!Z77+③!Z77+④!Z77+⑤!Z77+⑥!Z77+⑦!Z77+⑧!Z77+⑨!Z77,"-")</f>
        <v>0</v>
      </c>
      <c r="F178" s="131">
        <f>+IFERROR(①!AA77+②!AA77+③!AA77+④!AA77+⑤!AA77+⑥!AA77+⑦!AA77+⑧!AA77+⑨!AA77,"-")</f>
        <v>0</v>
      </c>
      <c r="G178" s="131">
        <f>+IFERROR(①!AB77+②!AB77+③!AB77+④!AB77+⑤!AB77+⑥!AB77+⑦!AB77+⑧!AB77+⑨!AB77,"-")</f>
        <v>0</v>
      </c>
      <c r="H178" s="131">
        <f>+IFERROR(①!AC77+②!AC77+③!AC77+④!AC77+⑤!AC77+⑥!AC77+⑦!AC77+⑧!AC77+⑨!AC77,"-")</f>
        <v>0</v>
      </c>
      <c r="I178" s="76">
        <f>+IFERROR(①!AD77+②!AD77+③!AD77+④!AD77+⑤!AD77+⑥!AD77+⑦!AD77+⑧!AD77+⑨!AD77,"-")</f>
        <v>0</v>
      </c>
      <c r="J178" s="76">
        <f>+IFERROR(①!AE77+②!AE77+③!AE77+④!AE77+⑤!AE77+⑥!AE77+⑦!AE77+⑧!AE77+⑨!AE77,"-")</f>
        <v>0</v>
      </c>
      <c r="K178" s="76">
        <f>+IFERROR(①!AF77+②!AF77+③!AF77+④!AF77+⑤!AF77+⑥!AF77+⑦!AF77+⑧!AF77+⑨!AF77,"-")</f>
        <v>0</v>
      </c>
      <c r="L178" s="76">
        <f>+IFERROR(①!AG77+②!AG77+③!AG77+④!AG77+⑤!AG77+⑥!AG77+⑦!AG77+⑧!AG77+⑨!AG77,"-")</f>
        <v>0</v>
      </c>
      <c r="M178" s="76">
        <f>+IFERROR(①!AH77+②!AH77+③!AH77+④!AH77+⑤!AH77+⑥!AH77+⑦!AH77+⑧!AH77+⑨!AH77,"-")</f>
        <v>0</v>
      </c>
      <c r="N178" s="76">
        <f>+IFERROR(①!AI77+②!AI77+③!AI77+④!AI77+⑤!AI77+⑥!AI77+⑦!AI77+⑧!AI77+⑨!AI77,"-")</f>
        <v>0</v>
      </c>
      <c r="O178" s="76">
        <f>+IFERROR(①!AJ77+②!AJ77+③!AJ77+④!AJ77+⑤!AJ77+⑥!AJ77+⑦!AJ77+⑧!AJ77+⑨!AJ77,"-")</f>
        <v>0</v>
      </c>
      <c r="P178" s="76">
        <f>+IFERROR(①!AK77+②!AK77+③!AK77+④!AK77+⑤!AK77+⑥!AK77+⑦!AK77+⑧!AK77+⑨!AK77,"-")</f>
        <v>0</v>
      </c>
      <c r="Q178" s="76">
        <f t="shared" si="21"/>
        <v>0</v>
      </c>
      <c r="R178" s="77" t="str">
        <f t="shared" si="22"/>
        <v>-</v>
      </c>
      <c r="S178" s="77" t="str">
        <f t="shared" si="23"/>
        <v>-</v>
      </c>
      <c r="T178" s="77" t="str">
        <f t="shared" si="20"/>
        <v>-</v>
      </c>
    </row>
    <row r="179" spans="1:20" hidden="1">
      <c r="A179" s="76">
        <f>'※さわらない　基本情報'!A73</f>
        <v>70</v>
      </c>
      <c r="B179" s="76">
        <f>'※さわらない　基本情報'!B73</f>
        <v>0</v>
      </c>
      <c r="C179" s="76">
        <f>+IFERROR(①!X78+②!X78+③!X78+④!X78+⑤!X78+⑥!X78+⑦!X78+⑧!X78+⑨!X78,"-")</f>
        <v>0</v>
      </c>
      <c r="D179" s="131">
        <f>+IFERROR(①!Y78+②!Y78+③!Y78+④!Y78+⑤!Y78+⑥!Y78+⑦!Y78+⑧!Y78+⑨!Y78,"-")</f>
        <v>0</v>
      </c>
      <c r="E179" s="131">
        <f>+IFERROR(①!Z78+②!Z78+③!Z78+④!Z78+⑤!Z78+⑥!Z78+⑦!Z78+⑧!Z78+⑨!Z78,"-")</f>
        <v>0</v>
      </c>
      <c r="F179" s="131">
        <f>+IFERROR(①!AA78+②!AA78+③!AA78+④!AA78+⑤!AA78+⑥!AA78+⑦!AA78+⑧!AA78+⑨!AA78,"-")</f>
        <v>0</v>
      </c>
      <c r="G179" s="131">
        <f>+IFERROR(①!AB78+②!AB78+③!AB78+④!AB78+⑤!AB78+⑥!AB78+⑦!AB78+⑧!AB78+⑨!AB78,"-")</f>
        <v>0</v>
      </c>
      <c r="H179" s="131">
        <f>+IFERROR(①!AC78+②!AC78+③!AC78+④!AC78+⑤!AC78+⑥!AC78+⑦!AC78+⑧!AC78+⑨!AC78,"-")</f>
        <v>0</v>
      </c>
      <c r="I179" s="76">
        <f>+IFERROR(①!AD78+②!AD78+③!AD78+④!AD78+⑤!AD78+⑥!AD78+⑦!AD78+⑧!AD78+⑨!AD78,"-")</f>
        <v>0</v>
      </c>
      <c r="J179" s="76">
        <f>+IFERROR(①!AE78+②!AE78+③!AE78+④!AE78+⑤!AE78+⑥!AE78+⑦!AE78+⑧!AE78+⑨!AE78,"-")</f>
        <v>0</v>
      </c>
      <c r="K179" s="76">
        <f>+IFERROR(①!AF78+②!AF78+③!AF78+④!AF78+⑤!AF78+⑥!AF78+⑦!AF78+⑧!AF78+⑨!AF78,"-")</f>
        <v>0</v>
      </c>
      <c r="L179" s="76">
        <f>+IFERROR(①!AG78+②!AG78+③!AG78+④!AG78+⑤!AG78+⑥!AG78+⑦!AG78+⑧!AG78+⑨!AG78,"-")</f>
        <v>0</v>
      </c>
      <c r="M179" s="76">
        <f>+IFERROR(①!AH78+②!AH78+③!AH78+④!AH78+⑤!AH78+⑥!AH78+⑦!AH78+⑧!AH78+⑨!AH78,"-")</f>
        <v>0</v>
      </c>
      <c r="N179" s="76">
        <f>+IFERROR(①!AI78+②!AI78+③!AI78+④!AI78+⑤!AI78+⑥!AI78+⑦!AI78+⑧!AI78+⑨!AI78,"-")</f>
        <v>0</v>
      </c>
      <c r="O179" s="76">
        <f>+IFERROR(①!AJ78+②!AJ78+③!AJ78+④!AJ78+⑤!AJ78+⑥!AJ78+⑦!AJ78+⑧!AJ78+⑨!AJ78,"-")</f>
        <v>0</v>
      </c>
      <c r="P179" s="76">
        <f>+IFERROR(①!AK78+②!AK78+③!AK78+④!AK78+⑤!AK78+⑥!AK78+⑦!AK78+⑧!AK78+⑨!AK78,"-")</f>
        <v>0</v>
      </c>
      <c r="Q179" s="76">
        <f t="shared" si="21"/>
        <v>0</v>
      </c>
      <c r="R179" s="77" t="str">
        <f t="shared" si="22"/>
        <v>-</v>
      </c>
      <c r="S179" s="77" t="str">
        <f t="shared" si="23"/>
        <v>-</v>
      </c>
      <c r="T179" s="77" t="str">
        <f t="shared" si="20"/>
        <v>-</v>
      </c>
    </row>
    <row r="180" spans="1:20" hidden="1">
      <c r="A180" s="76">
        <f>'※さわらない　基本情報'!A74</f>
        <v>71</v>
      </c>
      <c r="B180" s="76">
        <f>'※さわらない　基本情報'!B74</f>
        <v>0</v>
      </c>
      <c r="C180" s="76">
        <f>+IFERROR(①!X79+②!X79+③!X79+④!X79+⑤!X79+⑥!X79+⑦!X79+⑧!X79+⑨!X79,"-")</f>
        <v>0</v>
      </c>
      <c r="D180" s="131">
        <f>+IFERROR(①!Y79+②!Y79+③!Y79+④!Y79+⑤!Y79+⑥!Y79+⑦!Y79+⑧!Y79+⑨!Y79,"-")</f>
        <v>0</v>
      </c>
      <c r="E180" s="131">
        <f>+IFERROR(①!Z79+②!Z79+③!Z79+④!Z79+⑤!Z79+⑥!Z79+⑦!Z79+⑧!Z79+⑨!Z79,"-")</f>
        <v>0</v>
      </c>
      <c r="F180" s="131">
        <f>+IFERROR(①!AA79+②!AA79+③!AA79+④!AA79+⑤!AA79+⑥!AA79+⑦!AA79+⑧!AA79+⑨!AA79,"-")</f>
        <v>0</v>
      </c>
      <c r="G180" s="131">
        <f>+IFERROR(①!AB79+②!AB79+③!AB79+④!AB79+⑤!AB79+⑥!AB79+⑦!AB79+⑧!AB79+⑨!AB79,"-")</f>
        <v>0</v>
      </c>
      <c r="H180" s="131">
        <f>+IFERROR(①!AC79+②!AC79+③!AC79+④!AC79+⑤!AC79+⑥!AC79+⑦!AC79+⑧!AC79+⑨!AC79,"-")</f>
        <v>0</v>
      </c>
      <c r="I180" s="76">
        <f>+IFERROR(①!AD79+②!AD79+③!AD79+④!AD79+⑤!AD79+⑥!AD79+⑦!AD79+⑧!AD79+⑨!AD79,"-")</f>
        <v>0</v>
      </c>
      <c r="J180" s="76">
        <f>+IFERROR(①!AE79+②!AE79+③!AE79+④!AE79+⑤!AE79+⑥!AE79+⑦!AE79+⑧!AE79+⑨!AE79,"-")</f>
        <v>0</v>
      </c>
      <c r="K180" s="76">
        <f>+IFERROR(①!AF79+②!AF79+③!AF79+④!AF79+⑤!AF79+⑥!AF79+⑦!AF79+⑧!AF79+⑨!AF79,"-")</f>
        <v>0</v>
      </c>
      <c r="L180" s="76">
        <f>+IFERROR(①!AG79+②!AG79+③!AG79+④!AG79+⑤!AG79+⑥!AG79+⑦!AG79+⑧!AG79+⑨!AG79,"-")</f>
        <v>0</v>
      </c>
      <c r="M180" s="76">
        <f>+IFERROR(①!AH79+②!AH79+③!AH79+④!AH79+⑤!AH79+⑥!AH79+⑦!AH79+⑧!AH79+⑨!AH79,"-")</f>
        <v>0</v>
      </c>
      <c r="N180" s="76">
        <f>+IFERROR(①!AI79+②!AI79+③!AI79+④!AI79+⑤!AI79+⑥!AI79+⑦!AI79+⑧!AI79+⑨!AI79,"-")</f>
        <v>0</v>
      </c>
      <c r="O180" s="76">
        <f>+IFERROR(①!AJ79+②!AJ79+③!AJ79+④!AJ79+⑤!AJ79+⑥!AJ79+⑦!AJ79+⑧!AJ79+⑨!AJ79,"-")</f>
        <v>0</v>
      </c>
      <c r="P180" s="76">
        <f>+IFERROR(①!AK79+②!AK79+③!AK79+④!AK79+⑤!AK79+⑥!AK79+⑦!AK79+⑧!AK79+⑨!AK79,"-")</f>
        <v>0</v>
      </c>
      <c r="Q180" s="76">
        <f t="shared" si="21"/>
        <v>0</v>
      </c>
      <c r="R180" s="77" t="str">
        <f t="shared" si="22"/>
        <v>-</v>
      </c>
      <c r="S180" s="77" t="str">
        <f t="shared" si="23"/>
        <v>-</v>
      </c>
      <c r="T180" s="77" t="str">
        <f t="shared" si="20"/>
        <v>-</v>
      </c>
    </row>
    <row r="181" spans="1:20" hidden="1">
      <c r="A181" s="76">
        <f>'※さわらない　基本情報'!A75</f>
        <v>72</v>
      </c>
      <c r="B181" s="76">
        <f>'※さわらない　基本情報'!B75</f>
        <v>0</v>
      </c>
      <c r="C181" s="76">
        <f>+IFERROR(①!X80+②!X80+③!X80+④!X80+⑤!X80+⑥!X80+⑦!X80+⑧!X80+⑨!X80,"-")</f>
        <v>0</v>
      </c>
      <c r="D181" s="131">
        <f>+IFERROR(①!Y80+②!Y80+③!Y80+④!Y80+⑤!Y80+⑥!Y80+⑦!Y80+⑧!Y80+⑨!Y80,"-")</f>
        <v>0</v>
      </c>
      <c r="E181" s="131">
        <f>+IFERROR(①!Z80+②!Z80+③!Z80+④!Z80+⑤!Z80+⑥!Z80+⑦!Z80+⑧!Z80+⑨!Z80,"-")</f>
        <v>0</v>
      </c>
      <c r="F181" s="131">
        <f>+IFERROR(①!AA80+②!AA80+③!AA80+④!AA80+⑤!AA80+⑥!AA80+⑦!AA80+⑧!AA80+⑨!AA80,"-")</f>
        <v>0</v>
      </c>
      <c r="G181" s="131">
        <f>+IFERROR(①!AB80+②!AB80+③!AB80+④!AB80+⑤!AB80+⑥!AB80+⑦!AB80+⑧!AB80+⑨!AB80,"-")</f>
        <v>0</v>
      </c>
      <c r="H181" s="131">
        <f>+IFERROR(①!AC80+②!AC80+③!AC80+④!AC80+⑤!AC80+⑥!AC80+⑦!AC80+⑧!AC80+⑨!AC80,"-")</f>
        <v>0</v>
      </c>
      <c r="I181" s="76">
        <f>+IFERROR(①!AD80+②!AD80+③!AD80+④!AD80+⑤!AD80+⑥!AD80+⑦!AD80+⑧!AD80+⑨!AD80,"-")</f>
        <v>0</v>
      </c>
      <c r="J181" s="76">
        <f>+IFERROR(①!AE80+②!AE80+③!AE80+④!AE80+⑤!AE80+⑥!AE80+⑦!AE80+⑧!AE80+⑨!AE80,"-")</f>
        <v>0</v>
      </c>
      <c r="K181" s="76">
        <f>+IFERROR(①!AF80+②!AF80+③!AF80+④!AF80+⑤!AF80+⑥!AF80+⑦!AF80+⑧!AF80+⑨!AF80,"-")</f>
        <v>0</v>
      </c>
      <c r="L181" s="76">
        <f>+IFERROR(①!AG80+②!AG80+③!AG80+④!AG80+⑤!AG80+⑥!AG80+⑦!AG80+⑧!AG80+⑨!AG80,"-")</f>
        <v>0</v>
      </c>
      <c r="M181" s="76">
        <f>+IFERROR(①!AH80+②!AH80+③!AH80+④!AH80+⑤!AH80+⑥!AH80+⑦!AH80+⑧!AH80+⑨!AH80,"-")</f>
        <v>0</v>
      </c>
      <c r="N181" s="76">
        <f>+IFERROR(①!AI80+②!AI80+③!AI80+④!AI80+⑤!AI80+⑥!AI80+⑦!AI80+⑧!AI80+⑨!AI80,"-")</f>
        <v>0</v>
      </c>
      <c r="O181" s="76">
        <f>+IFERROR(①!AJ80+②!AJ80+③!AJ80+④!AJ80+⑤!AJ80+⑥!AJ80+⑦!AJ80+⑧!AJ80+⑨!AJ80,"-")</f>
        <v>0</v>
      </c>
      <c r="P181" s="76">
        <f>+IFERROR(①!AK80+②!AK80+③!AK80+④!AK80+⑤!AK80+⑥!AK80+⑦!AK80+⑧!AK80+⑨!AK80,"-")</f>
        <v>0</v>
      </c>
      <c r="Q181" s="76">
        <f t="shared" si="21"/>
        <v>0</v>
      </c>
      <c r="R181" s="77" t="str">
        <f t="shared" si="22"/>
        <v>-</v>
      </c>
      <c r="S181" s="77" t="str">
        <f t="shared" si="23"/>
        <v>-</v>
      </c>
      <c r="T181" s="77" t="str">
        <f t="shared" si="20"/>
        <v>-</v>
      </c>
    </row>
    <row r="182" spans="1:20" hidden="1">
      <c r="A182" s="76">
        <f>'※さわらない　基本情報'!A76</f>
        <v>73</v>
      </c>
      <c r="B182" s="76">
        <f>'※さわらない　基本情報'!B76</f>
        <v>0</v>
      </c>
      <c r="C182" s="76">
        <f>+IFERROR(①!X81+②!X81+③!X81+④!X81+⑤!X81+⑥!X81+⑦!X81+⑧!X81+⑨!X81,"-")</f>
        <v>0</v>
      </c>
      <c r="D182" s="131">
        <f>+IFERROR(①!Y81+②!Y81+③!Y81+④!Y81+⑤!Y81+⑥!Y81+⑦!Y81+⑧!Y81+⑨!Y81,"-")</f>
        <v>0</v>
      </c>
      <c r="E182" s="131">
        <f>+IFERROR(①!Z81+②!Z81+③!Z81+④!Z81+⑤!Z81+⑥!Z81+⑦!Z81+⑧!Z81+⑨!Z81,"-")</f>
        <v>0</v>
      </c>
      <c r="F182" s="131">
        <f>+IFERROR(①!AA81+②!AA81+③!AA81+④!AA81+⑤!AA81+⑥!AA81+⑦!AA81+⑧!AA81+⑨!AA81,"-")</f>
        <v>0</v>
      </c>
      <c r="G182" s="131">
        <f>+IFERROR(①!AB81+②!AB81+③!AB81+④!AB81+⑤!AB81+⑥!AB81+⑦!AB81+⑧!AB81+⑨!AB81,"-")</f>
        <v>0</v>
      </c>
      <c r="H182" s="131">
        <f>+IFERROR(①!AC81+②!AC81+③!AC81+④!AC81+⑤!AC81+⑥!AC81+⑦!AC81+⑧!AC81+⑨!AC81,"-")</f>
        <v>0</v>
      </c>
      <c r="I182" s="76">
        <f>+IFERROR(①!AD81+②!AD81+③!AD81+④!AD81+⑤!AD81+⑥!AD81+⑦!AD81+⑧!AD81+⑨!AD81,"-")</f>
        <v>0</v>
      </c>
      <c r="J182" s="76">
        <f>+IFERROR(①!AE81+②!AE81+③!AE81+④!AE81+⑤!AE81+⑥!AE81+⑦!AE81+⑧!AE81+⑨!AE81,"-")</f>
        <v>0</v>
      </c>
      <c r="K182" s="76">
        <f>+IFERROR(①!AF81+②!AF81+③!AF81+④!AF81+⑤!AF81+⑥!AF81+⑦!AF81+⑧!AF81+⑨!AF81,"-")</f>
        <v>0</v>
      </c>
      <c r="L182" s="76">
        <f>+IFERROR(①!AG81+②!AG81+③!AG81+④!AG81+⑤!AG81+⑥!AG81+⑦!AG81+⑧!AG81+⑨!AG81,"-")</f>
        <v>0</v>
      </c>
      <c r="M182" s="76">
        <f>+IFERROR(①!AH81+②!AH81+③!AH81+④!AH81+⑤!AH81+⑥!AH81+⑦!AH81+⑧!AH81+⑨!AH81,"-")</f>
        <v>0</v>
      </c>
      <c r="N182" s="76">
        <f>+IFERROR(①!AI81+②!AI81+③!AI81+④!AI81+⑤!AI81+⑥!AI81+⑦!AI81+⑧!AI81+⑨!AI81,"-")</f>
        <v>0</v>
      </c>
      <c r="O182" s="76">
        <f>+IFERROR(①!AJ81+②!AJ81+③!AJ81+④!AJ81+⑤!AJ81+⑥!AJ81+⑦!AJ81+⑧!AJ81+⑨!AJ81,"-")</f>
        <v>0</v>
      </c>
      <c r="P182" s="76">
        <f>+IFERROR(①!AK81+②!AK81+③!AK81+④!AK81+⑤!AK81+⑥!AK81+⑦!AK81+⑧!AK81+⑨!AK81,"-")</f>
        <v>0</v>
      </c>
      <c r="Q182" s="76">
        <f t="shared" si="21"/>
        <v>0</v>
      </c>
      <c r="R182" s="77" t="str">
        <f t="shared" si="22"/>
        <v>-</v>
      </c>
      <c r="S182" s="77" t="str">
        <f t="shared" si="23"/>
        <v>-</v>
      </c>
      <c r="T182" s="77" t="str">
        <f t="shared" si="20"/>
        <v>-</v>
      </c>
    </row>
    <row r="183" spans="1:20" hidden="1">
      <c r="A183" s="76">
        <f>'※さわらない　基本情報'!A77</f>
        <v>74</v>
      </c>
      <c r="B183" s="76">
        <f>'※さわらない　基本情報'!B77</f>
        <v>0</v>
      </c>
      <c r="C183" s="76">
        <f>+IFERROR(①!X82+②!X82+③!X82+④!X82+⑤!X82+⑥!X82+⑦!X82+⑧!X82+⑨!X82,"-")</f>
        <v>0</v>
      </c>
      <c r="D183" s="131">
        <f>+IFERROR(①!Y82+②!Y82+③!Y82+④!Y82+⑤!Y82+⑥!Y82+⑦!Y82+⑧!Y82+⑨!Y82,"-")</f>
        <v>0</v>
      </c>
      <c r="E183" s="131">
        <f>+IFERROR(①!Z82+②!Z82+③!Z82+④!Z82+⑤!Z82+⑥!Z82+⑦!Z82+⑧!Z82+⑨!Z82,"-")</f>
        <v>0</v>
      </c>
      <c r="F183" s="131">
        <f>+IFERROR(①!AA82+②!AA82+③!AA82+④!AA82+⑤!AA82+⑥!AA82+⑦!AA82+⑧!AA82+⑨!AA82,"-")</f>
        <v>0</v>
      </c>
      <c r="G183" s="131">
        <f>+IFERROR(①!AB82+②!AB82+③!AB82+④!AB82+⑤!AB82+⑥!AB82+⑦!AB82+⑧!AB82+⑨!AB82,"-")</f>
        <v>0</v>
      </c>
      <c r="H183" s="131">
        <f>+IFERROR(①!AC82+②!AC82+③!AC82+④!AC82+⑤!AC82+⑥!AC82+⑦!AC82+⑧!AC82+⑨!AC82,"-")</f>
        <v>0</v>
      </c>
      <c r="I183" s="76">
        <f>+IFERROR(①!AD82+②!AD82+③!AD82+④!AD82+⑤!AD82+⑥!AD82+⑦!AD82+⑧!AD82+⑨!AD82,"-")</f>
        <v>0</v>
      </c>
      <c r="J183" s="76">
        <f>+IFERROR(①!AE82+②!AE82+③!AE82+④!AE82+⑤!AE82+⑥!AE82+⑦!AE82+⑧!AE82+⑨!AE82,"-")</f>
        <v>0</v>
      </c>
      <c r="K183" s="76">
        <f>+IFERROR(①!AF82+②!AF82+③!AF82+④!AF82+⑤!AF82+⑥!AF82+⑦!AF82+⑧!AF82+⑨!AF82,"-")</f>
        <v>0</v>
      </c>
      <c r="L183" s="76">
        <f>+IFERROR(①!AG82+②!AG82+③!AG82+④!AG82+⑤!AG82+⑥!AG82+⑦!AG82+⑧!AG82+⑨!AG82,"-")</f>
        <v>0</v>
      </c>
      <c r="M183" s="76">
        <f>+IFERROR(①!AH82+②!AH82+③!AH82+④!AH82+⑤!AH82+⑥!AH82+⑦!AH82+⑧!AH82+⑨!AH82,"-")</f>
        <v>0</v>
      </c>
      <c r="N183" s="76">
        <f>+IFERROR(①!AI82+②!AI82+③!AI82+④!AI82+⑤!AI82+⑥!AI82+⑦!AI82+⑧!AI82+⑨!AI82,"-")</f>
        <v>0</v>
      </c>
      <c r="O183" s="76">
        <f>+IFERROR(①!AJ82+②!AJ82+③!AJ82+④!AJ82+⑤!AJ82+⑥!AJ82+⑦!AJ82+⑧!AJ82+⑨!AJ82,"-")</f>
        <v>0</v>
      </c>
      <c r="P183" s="76">
        <f>+IFERROR(①!AK82+②!AK82+③!AK82+④!AK82+⑤!AK82+⑥!AK82+⑦!AK82+⑧!AK82+⑨!AK82,"-")</f>
        <v>0</v>
      </c>
      <c r="Q183" s="76">
        <f t="shared" si="21"/>
        <v>0</v>
      </c>
      <c r="R183" s="77" t="str">
        <f t="shared" si="22"/>
        <v>-</v>
      </c>
      <c r="S183" s="77" t="str">
        <f t="shared" si="23"/>
        <v>-</v>
      </c>
      <c r="T183" s="77" t="str">
        <f t="shared" si="20"/>
        <v>-</v>
      </c>
    </row>
    <row r="184" spans="1:20" hidden="1">
      <c r="A184" s="76">
        <f>'※さわらない　基本情報'!A78</f>
        <v>75</v>
      </c>
      <c r="B184" s="76">
        <f>'※さわらない　基本情報'!B78</f>
        <v>0</v>
      </c>
      <c r="C184" s="76">
        <f>+IFERROR(①!X83+②!X83+③!X83+④!X83+⑤!X83+⑥!X83+⑦!X83+⑧!X83+⑨!X83,"-")</f>
        <v>0</v>
      </c>
      <c r="D184" s="131">
        <f>+IFERROR(①!Y83+②!Y83+③!Y83+④!Y83+⑤!Y83+⑥!Y83+⑦!Y83+⑧!Y83+⑨!Y83,"-")</f>
        <v>0</v>
      </c>
      <c r="E184" s="131">
        <f>+IFERROR(①!Z83+②!Z83+③!Z83+④!Z83+⑤!Z83+⑥!Z83+⑦!Z83+⑧!Z83+⑨!Z83,"-")</f>
        <v>0</v>
      </c>
      <c r="F184" s="131">
        <f>+IFERROR(①!AA83+②!AA83+③!AA83+④!AA83+⑤!AA83+⑥!AA83+⑦!AA83+⑧!AA83+⑨!AA83,"-")</f>
        <v>0</v>
      </c>
      <c r="G184" s="131">
        <f>+IFERROR(①!AB83+②!AB83+③!AB83+④!AB83+⑤!AB83+⑥!AB83+⑦!AB83+⑧!AB83+⑨!AB83,"-")</f>
        <v>0</v>
      </c>
      <c r="H184" s="131">
        <f>+IFERROR(①!AC83+②!AC83+③!AC83+④!AC83+⑤!AC83+⑥!AC83+⑦!AC83+⑧!AC83+⑨!AC83,"-")</f>
        <v>0</v>
      </c>
      <c r="I184" s="76">
        <f>+IFERROR(①!AD83+②!AD83+③!AD83+④!AD83+⑤!AD83+⑥!AD83+⑦!AD83+⑧!AD83+⑨!AD83,"-")</f>
        <v>0</v>
      </c>
      <c r="J184" s="76">
        <f>+IFERROR(①!AE83+②!AE83+③!AE83+④!AE83+⑤!AE83+⑥!AE83+⑦!AE83+⑧!AE83+⑨!AE83,"-")</f>
        <v>0</v>
      </c>
      <c r="K184" s="76">
        <f>+IFERROR(①!AF83+②!AF83+③!AF83+④!AF83+⑤!AF83+⑥!AF83+⑦!AF83+⑧!AF83+⑨!AF83,"-")</f>
        <v>0</v>
      </c>
      <c r="L184" s="76">
        <f>+IFERROR(①!AG83+②!AG83+③!AG83+④!AG83+⑤!AG83+⑥!AG83+⑦!AG83+⑧!AG83+⑨!AG83,"-")</f>
        <v>0</v>
      </c>
      <c r="M184" s="76">
        <f>+IFERROR(①!AH83+②!AH83+③!AH83+④!AH83+⑤!AH83+⑥!AH83+⑦!AH83+⑧!AH83+⑨!AH83,"-")</f>
        <v>0</v>
      </c>
      <c r="N184" s="76">
        <f>+IFERROR(①!AI83+②!AI83+③!AI83+④!AI83+⑤!AI83+⑥!AI83+⑦!AI83+⑧!AI83+⑨!AI83,"-")</f>
        <v>0</v>
      </c>
      <c r="O184" s="76">
        <f>+IFERROR(①!AJ83+②!AJ83+③!AJ83+④!AJ83+⑤!AJ83+⑥!AJ83+⑦!AJ83+⑧!AJ83+⑨!AJ83,"-")</f>
        <v>0</v>
      </c>
      <c r="P184" s="76">
        <f>+IFERROR(①!AK83+②!AK83+③!AK83+④!AK83+⑤!AK83+⑥!AK83+⑦!AK83+⑧!AK83+⑨!AK83,"-")</f>
        <v>0</v>
      </c>
      <c r="Q184" s="76">
        <f t="shared" si="21"/>
        <v>0</v>
      </c>
      <c r="R184" s="77" t="str">
        <f t="shared" si="22"/>
        <v>-</v>
      </c>
      <c r="S184" s="77" t="str">
        <f t="shared" si="23"/>
        <v>-</v>
      </c>
      <c r="T184" s="77" t="str">
        <f t="shared" si="20"/>
        <v>-</v>
      </c>
    </row>
    <row r="185" spans="1:20" hidden="1">
      <c r="A185" s="76">
        <f>'※さわらない　基本情報'!A79</f>
        <v>76</v>
      </c>
      <c r="B185" s="76">
        <f>'※さわらない　基本情報'!B79</f>
        <v>0</v>
      </c>
      <c r="C185" s="76">
        <f>+IFERROR(①!X84+②!X84+③!X84+④!X84+⑤!X84+⑥!X84+⑦!X84+⑧!X84+⑨!X84,"-")</f>
        <v>0</v>
      </c>
      <c r="D185" s="131">
        <f>+IFERROR(①!Y84+②!Y84+③!Y84+④!Y84+⑤!Y84+⑥!Y84+⑦!Y84+⑧!Y84+⑨!Y84,"-")</f>
        <v>0</v>
      </c>
      <c r="E185" s="131">
        <f>+IFERROR(①!Z84+②!Z84+③!Z84+④!Z84+⑤!Z84+⑥!Z84+⑦!Z84+⑧!Z84+⑨!Z84,"-")</f>
        <v>0</v>
      </c>
      <c r="F185" s="131">
        <f>+IFERROR(①!AA84+②!AA84+③!AA84+④!AA84+⑤!AA84+⑥!AA84+⑦!AA84+⑧!AA84+⑨!AA84,"-")</f>
        <v>0</v>
      </c>
      <c r="G185" s="131">
        <f>+IFERROR(①!AB84+②!AB84+③!AB84+④!AB84+⑤!AB84+⑥!AB84+⑦!AB84+⑧!AB84+⑨!AB84,"-")</f>
        <v>0</v>
      </c>
      <c r="H185" s="131">
        <f>+IFERROR(①!AC84+②!AC84+③!AC84+④!AC84+⑤!AC84+⑥!AC84+⑦!AC84+⑧!AC84+⑨!AC84,"-")</f>
        <v>0</v>
      </c>
      <c r="I185" s="76">
        <f>+IFERROR(①!AD84+②!AD84+③!AD84+④!AD84+⑤!AD84+⑥!AD84+⑦!AD84+⑧!AD84+⑨!AD84,"-")</f>
        <v>0</v>
      </c>
      <c r="J185" s="76">
        <f>+IFERROR(①!AE84+②!AE84+③!AE84+④!AE84+⑤!AE84+⑥!AE84+⑦!AE84+⑧!AE84+⑨!AE84,"-")</f>
        <v>0</v>
      </c>
      <c r="K185" s="76">
        <f>+IFERROR(①!AF84+②!AF84+③!AF84+④!AF84+⑤!AF84+⑥!AF84+⑦!AF84+⑧!AF84+⑨!AF84,"-")</f>
        <v>0</v>
      </c>
      <c r="L185" s="76">
        <f>+IFERROR(①!AG84+②!AG84+③!AG84+④!AG84+⑤!AG84+⑥!AG84+⑦!AG84+⑧!AG84+⑨!AG84,"-")</f>
        <v>0</v>
      </c>
      <c r="M185" s="76">
        <f>+IFERROR(①!AH84+②!AH84+③!AH84+④!AH84+⑤!AH84+⑥!AH84+⑦!AH84+⑧!AH84+⑨!AH84,"-")</f>
        <v>0</v>
      </c>
      <c r="N185" s="76">
        <f>+IFERROR(①!AI84+②!AI84+③!AI84+④!AI84+⑤!AI84+⑥!AI84+⑦!AI84+⑧!AI84+⑨!AI84,"-")</f>
        <v>0</v>
      </c>
      <c r="O185" s="76">
        <f>+IFERROR(①!AJ84+②!AJ84+③!AJ84+④!AJ84+⑤!AJ84+⑥!AJ84+⑦!AJ84+⑧!AJ84+⑨!AJ84,"-")</f>
        <v>0</v>
      </c>
      <c r="P185" s="76">
        <f>+IFERROR(①!AK84+②!AK84+③!AK84+④!AK84+⑤!AK84+⑥!AK84+⑦!AK84+⑧!AK84+⑨!AK84,"-")</f>
        <v>0</v>
      </c>
      <c r="Q185" s="76">
        <f t="shared" si="21"/>
        <v>0</v>
      </c>
      <c r="R185" s="77" t="str">
        <f t="shared" si="22"/>
        <v>-</v>
      </c>
      <c r="S185" s="77" t="str">
        <f t="shared" si="23"/>
        <v>-</v>
      </c>
      <c r="T185" s="77" t="str">
        <f t="shared" si="20"/>
        <v>-</v>
      </c>
    </row>
    <row r="186" spans="1:20" hidden="1">
      <c r="A186" s="76">
        <f>'※さわらない　基本情報'!A80</f>
        <v>77</v>
      </c>
      <c r="B186" s="76">
        <f>'※さわらない　基本情報'!B80</f>
        <v>0</v>
      </c>
      <c r="C186" s="76">
        <f>+IFERROR(①!X85+②!X85+③!X85+④!X85+⑤!X85+⑥!X85+⑦!X85+⑧!X85+⑨!X85,"-")</f>
        <v>0</v>
      </c>
      <c r="D186" s="131">
        <f>+IFERROR(①!Y85+②!Y85+③!Y85+④!Y85+⑤!Y85+⑥!Y85+⑦!Y85+⑧!Y85+⑨!Y85,"-")</f>
        <v>0</v>
      </c>
      <c r="E186" s="131">
        <f>+IFERROR(①!Z85+②!Z85+③!Z85+④!Z85+⑤!Z85+⑥!Z85+⑦!Z85+⑧!Z85+⑨!Z85,"-")</f>
        <v>0</v>
      </c>
      <c r="F186" s="131">
        <f>+IFERROR(①!AA85+②!AA85+③!AA85+④!AA85+⑤!AA85+⑥!AA85+⑦!AA85+⑧!AA85+⑨!AA85,"-")</f>
        <v>0</v>
      </c>
      <c r="G186" s="131">
        <f>+IFERROR(①!AB85+②!AB85+③!AB85+④!AB85+⑤!AB85+⑥!AB85+⑦!AB85+⑧!AB85+⑨!AB85,"-")</f>
        <v>0</v>
      </c>
      <c r="H186" s="131">
        <f>+IFERROR(①!AC85+②!AC85+③!AC85+④!AC85+⑤!AC85+⑥!AC85+⑦!AC85+⑧!AC85+⑨!AC85,"-")</f>
        <v>0</v>
      </c>
      <c r="I186" s="76">
        <f>+IFERROR(①!AD85+②!AD85+③!AD85+④!AD85+⑤!AD85+⑥!AD85+⑦!AD85+⑧!AD85+⑨!AD85,"-")</f>
        <v>0</v>
      </c>
      <c r="J186" s="76">
        <f>+IFERROR(①!AE85+②!AE85+③!AE85+④!AE85+⑤!AE85+⑥!AE85+⑦!AE85+⑧!AE85+⑨!AE85,"-")</f>
        <v>0</v>
      </c>
      <c r="K186" s="76">
        <f>+IFERROR(①!AF85+②!AF85+③!AF85+④!AF85+⑤!AF85+⑥!AF85+⑦!AF85+⑧!AF85+⑨!AF85,"-")</f>
        <v>0</v>
      </c>
      <c r="L186" s="76">
        <f>+IFERROR(①!AG85+②!AG85+③!AG85+④!AG85+⑤!AG85+⑥!AG85+⑦!AG85+⑧!AG85+⑨!AG85,"-")</f>
        <v>0</v>
      </c>
      <c r="M186" s="76">
        <f>+IFERROR(①!AH85+②!AH85+③!AH85+④!AH85+⑤!AH85+⑥!AH85+⑦!AH85+⑧!AH85+⑨!AH85,"-")</f>
        <v>0</v>
      </c>
      <c r="N186" s="76">
        <f>+IFERROR(①!AI85+②!AI85+③!AI85+④!AI85+⑤!AI85+⑥!AI85+⑦!AI85+⑧!AI85+⑨!AI85,"-")</f>
        <v>0</v>
      </c>
      <c r="O186" s="76">
        <f>+IFERROR(①!AJ85+②!AJ85+③!AJ85+④!AJ85+⑤!AJ85+⑥!AJ85+⑦!AJ85+⑧!AJ85+⑨!AJ85,"-")</f>
        <v>0</v>
      </c>
      <c r="P186" s="76">
        <f>+IFERROR(①!AK85+②!AK85+③!AK85+④!AK85+⑤!AK85+⑥!AK85+⑦!AK85+⑧!AK85+⑨!AK85,"-")</f>
        <v>0</v>
      </c>
      <c r="Q186" s="76">
        <f t="shared" si="21"/>
        <v>0</v>
      </c>
      <c r="R186" s="77" t="str">
        <f t="shared" si="22"/>
        <v>-</v>
      </c>
      <c r="S186" s="77" t="str">
        <f t="shared" si="23"/>
        <v>-</v>
      </c>
      <c r="T186" s="77" t="str">
        <f t="shared" si="20"/>
        <v>-</v>
      </c>
    </row>
    <row r="187" spans="1:20" hidden="1">
      <c r="A187" s="76">
        <f>'※さわらない　基本情報'!A81</f>
        <v>78</v>
      </c>
      <c r="B187" s="76">
        <f>'※さわらない　基本情報'!B81</f>
        <v>0</v>
      </c>
      <c r="C187" s="76">
        <f>+IFERROR(①!X86+②!X86+③!X86+④!X86+⑤!X86+⑥!X86+⑦!X86+⑧!X86+⑨!X86,"-")</f>
        <v>0</v>
      </c>
      <c r="D187" s="131">
        <f>+IFERROR(①!Y86+②!Y86+③!Y86+④!Y86+⑤!Y86+⑥!Y86+⑦!Y86+⑧!Y86+⑨!Y86,"-")</f>
        <v>0</v>
      </c>
      <c r="E187" s="131">
        <f>+IFERROR(①!Z86+②!Z86+③!Z86+④!Z86+⑤!Z86+⑥!Z86+⑦!Z86+⑧!Z86+⑨!Z86,"-")</f>
        <v>0</v>
      </c>
      <c r="F187" s="131">
        <f>+IFERROR(①!AA86+②!AA86+③!AA86+④!AA86+⑤!AA86+⑥!AA86+⑦!AA86+⑧!AA86+⑨!AA86,"-")</f>
        <v>0</v>
      </c>
      <c r="G187" s="131">
        <f>+IFERROR(①!AB86+②!AB86+③!AB86+④!AB86+⑤!AB86+⑥!AB86+⑦!AB86+⑧!AB86+⑨!AB86,"-")</f>
        <v>0</v>
      </c>
      <c r="H187" s="131">
        <f>+IFERROR(①!AC86+②!AC86+③!AC86+④!AC86+⑤!AC86+⑥!AC86+⑦!AC86+⑧!AC86+⑨!AC86,"-")</f>
        <v>0</v>
      </c>
      <c r="I187" s="76">
        <f>+IFERROR(①!AD86+②!AD86+③!AD86+④!AD86+⑤!AD86+⑥!AD86+⑦!AD86+⑧!AD86+⑨!AD86,"-")</f>
        <v>0</v>
      </c>
      <c r="J187" s="76">
        <f>+IFERROR(①!AE86+②!AE86+③!AE86+④!AE86+⑤!AE86+⑥!AE86+⑦!AE86+⑧!AE86+⑨!AE86,"-")</f>
        <v>0</v>
      </c>
      <c r="K187" s="76">
        <f>+IFERROR(①!AF86+②!AF86+③!AF86+④!AF86+⑤!AF86+⑥!AF86+⑦!AF86+⑧!AF86+⑨!AF86,"-")</f>
        <v>0</v>
      </c>
      <c r="L187" s="76">
        <f>+IFERROR(①!AG86+②!AG86+③!AG86+④!AG86+⑤!AG86+⑥!AG86+⑦!AG86+⑧!AG86+⑨!AG86,"-")</f>
        <v>0</v>
      </c>
      <c r="M187" s="76">
        <f>+IFERROR(①!AH86+②!AH86+③!AH86+④!AH86+⑤!AH86+⑥!AH86+⑦!AH86+⑧!AH86+⑨!AH86,"-")</f>
        <v>0</v>
      </c>
      <c r="N187" s="76">
        <f>+IFERROR(①!AI86+②!AI86+③!AI86+④!AI86+⑤!AI86+⑥!AI86+⑦!AI86+⑧!AI86+⑨!AI86,"-")</f>
        <v>0</v>
      </c>
      <c r="O187" s="76">
        <f>+IFERROR(①!AJ86+②!AJ86+③!AJ86+④!AJ86+⑤!AJ86+⑥!AJ86+⑦!AJ86+⑧!AJ86+⑨!AJ86,"-")</f>
        <v>0</v>
      </c>
      <c r="P187" s="76">
        <f>+IFERROR(①!AK86+②!AK86+③!AK86+④!AK86+⑤!AK86+⑥!AK86+⑦!AK86+⑧!AK86+⑨!AK86,"-")</f>
        <v>0</v>
      </c>
      <c r="Q187" s="76">
        <f t="shared" si="21"/>
        <v>0</v>
      </c>
      <c r="R187" s="77" t="str">
        <f t="shared" si="22"/>
        <v>-</v>
      </c>
      <c r="S187" s="77" t="str">
        <f t="shared" si="23"/>
        <v>-</v>
      </c>
      <c r="T187" s="77" t="str">
        <f t="shared" si="20"/>
        <v>-</v>
      </c>
    </row>
    <row r="188" spans="1:20" hidden="1">
      <c r="A188" s="76">
        <f>'※さわらない　基本情報'!A82</f>
        <v>79</v>
      </c>
      <c r="B188" s="76">
        <f>'※さわらない　基本情報'!B82</f>
        <v>0</v>
      </c>
      <c r="C188" s="76">
        <f>+IFERROR(①!X87+②!X87+③!X87+④!X87+⑤!X87+⑥!X87+⑦!X87+⑧!X87+⑨!X87,"-")</f>
        <v>0</v>
      </c>
      <c r="D188" s="131">
        <f>+IFERROR(①!Y87+②!Y87+③!Y87+④!Y87+⑤!Y87+⑥!Y87+⑦!Y87+⑧!Y87+⑨!Y87,"-")</f>
        <v>0</v>
      </c>
      <c r="E188" s="131">
        <f>+IFERROR(①!Z87+②!Z87+③!Z87+④!Z87+⑤!Z87+⑥!Z87+⑦!Z87+⑧!Z87+⑨!Z87,"-")</f>
        <v>0</v>
      </c>
      <c r="F188" s="131">
        <f>+IFERROR(①!AA87+②!AA87+③!AA87+④!AA87+⑤!AA87+⑥!AA87+⑦!AA87+⑧!AA87+⑨!AA87,"-")</f>
        <v>0</v>
      </c>
      <c r="G188" s="131">
        <f>+IFERROR(①!AB87+②!AB87+③!AB87+④!AB87+⑤!AB87+⑥!AB87+⑦!AB87+⑧!AB87+⑨!AB87,"-")</f>
        <v>0</v>
      </c>
      <c r="H188" s="131">
        <f>+IFERROR(①!AC87+②!AC87+③!AC87+④!AC87+⑤!AC87+⑥!AC87+⑦!AC87+⑧!AC87+⑨!AC87,"-")</f>
        <v>0</v>
      </c>
      <c r="I188" s="76">
        <f>+IFERROR(①!AD87+②!AD87+③!AD87+④!AD87+⑤!AD87+⑥!AD87+⑦!AD87+⑧!AD87+⑨!AD87,"-")</f>
        <v>0</v>
      </c>
      <c r="J188" s="76">
        <f>+IFERROR(①!AE87+②!AE87+③!AE87+④!AE87+⑤!AE87+⑥!AE87+⑦!AE87+⑧!AE87+⑨!AE87,"-")</f>
        <v>0</v>
      </c>
      <c r="K188" s="76">
        <f>+IFERROR(①!AF87+②!AF87+③!AF87+④!AF87+⑤!AF87+⑥!AF87+⑦!AF87+⑧!AF87+⑨!AF87,"-")</f>
        <v>0</v>
      </c>
      <c r="L188" s="76">
        <f>+IFERROR(①!AG87+②!AG87+③!AG87+④!AG87+⑤!AG87+⑥!AG87+⑦!AG87+⑧!AG87+⑨!AG87,"-")</f>
        <v>0</v>
      </c>
      <c r="M188" s="76">
        <f>+IFERROR(①!AH87+②!AH87+③!AH87+④!AH87+⑤!AH87+⑥!AH87+⑦!AH87+⑧!AH87+⑨!AH87,"-")</f>
        <v>0</v>
      </c>
      <c r="N188" s="76">
        <f>+IFERROR(①!AI87+②!AI87+③!AI87+④!AI87+⑤!AI87+⑥!AI87+⑦!AI87+⑧!AI87+⑨!AI87,"-")</f>
        <v>0</v>
      </c>
      <c r="O188" s="76">
        <f>+IFERROR(①!AJ87+②!AJ87+③!AJ87+④!AJ87+⑤!AJ87+⑥!AJ87+⑦!AJ87+⑧!AJ87+⑨!AJ87,"-")</f>
        <v>0</v>
      </c>
      <c r="P188" s="76">
        <f>+IFERROR(①!AK87+②!AK87+③!AK87+④!AK87+⑤!AK87+⑥!AK87+⑦!AK87+⑧!AK87+⑨!AK87,"-")</f>
        <v>0</v>
      </c>
      <c r="Q188" s="76">
        <f t="shared" si="21"/>
        <v>0</v>
      </c>
      <c r="R188" s="77" t="str">
        <f t="shared" si="22"/>
        <v>-</v>
      </c>
      <c r="S188" s="77" t="str">
        <f t="shared" si="23"/>
        <v>-</v>
      </c>
      <c r="T188" s="77" t="str">
        <f t="shared" si="20"/>
        <v>-</v>
      </c>
    </row>
    <row r="189" spans="1:20" hidden="1">
      <c r="A189" s="76">
        <f>'※さわらない　基本情報'!A83</f>
        <v>80</v>
      </c>
      <c r="B189" s="76">
        <f>'※さわらない　基本情報'!B83</f>
        <v>0</v>
      </c>
      <c r="C189" s="76">
        <f>+IFERROR(①!X88+②!X88+③!X88+④!X88+⑤!X88+⑥!X88+⑦!X88+⑧!X88+⑨!X88,"-")</f>
        <v>0</v>
      </c>
      <c r="D189" s="131">
        <f>+IFERROR(①!Y88+②!Y88+③!Y88+④!Y88+⑤!Y88+⑥!Y88+⑦!Y88+⑧!Y88+⑨!Y88,"-")</f>
        <v>0</v>
      </c>
      <c r="E189" s="131">
        <f>+IFERROR(①!Z88+②!Z88+③!Z88+④!Z88+⑤!Z88+⑥!Z88+⑦!Z88+⑧!Z88+⑨!Z88,"-")</f>
        <v>0</v>
      </c>
      <c r="F189" s="131">
        <f>+IFERROR(①!AA88+②!AA88+③!AA88+④!AA88+⑤!AA88+⑥!AA88+⑦!AA88+⑧!AA88+⑨!AA88,"-")</f>
        <v>0</v>
      </c>
      <c r="G189" s="131">
        <f>+IFERROR(①!AB88+②!AB88+③!AB88+④!AB88+⑤!AB88+⑥!AB88+⑦!AB88+⑧!AB88+⑨!AB88,"-")</f>
        <v>0</v>
      </c>
      <c r="H189" s="131">
        <f>+IFERROR(①!AC88+②!AC88+③!AC88+④!AC88+⑤!AC88+⑥!AC88+⑦!AC88+⑧!AC88+⑨!AC88,"-")</f>
        <v>0</v>
      </c>
      <c r="I189" s="76">
        <f>+IFERROR(①!AD88+②!AD88+③!AD88+④!AD88+⑤!AD88+⑥!AD88+⑦!AD88+⑧!AD88+⑨!AD88,"-")</f>
        <v>0</v>
      </c>
      <c r="J189" s="76">
        <f>+IFERROR(①!AE88+②!AE88+③!AE88+④!AE88+⑤!AE88+⑥!AE88+⑦!AE88+⑧!AE88+⑨!AE88,"-")</f>
        <v>0</v>
      </c>
      <c r="K189" s="76">
        <f>+IFERROR(①!AF88+②!AF88+③!AF88+④!AF88+⑤!AF88+⑥!AF88+⑦!AF88+⑧!AF88+⑨!AF88,"-")</f>
        <v>0</v>
      </c>
      <c r="L189" s="76">
        <f>+IFERROR(①!AG88+②!AG88+③!AG88+④!AG88+⑤!AG88+⑥!AG88+⑦!AG88+⑧!AG88+⑨!AG88,"-")</f>
        <v>0</v>
      </c>
      <c r="M189" s="76">
        <f>+IFERROR(①!AH88+②!AH88+③!AH88+④!AH88+⑤!AH88+⑥!AH88+⑦!AH88+⑧!AH88+⑨!AH88,"-")</f>
        <v>0</v>
      </c>
      <c r="N189" s="76">
        <f>+IFERROR(①!AI88+②!AI88+③!AI88+④!AI88+⑤!AI88+⑥!AI88+⑦!AI88+⑧!AI88+⑨!AI88,"-")</f>
        <v>0</v>
      </c>
      <c r="O189" s="76">
        <f>+IFERROR(①!AJ88+②!AJ88+③!AJ88+④!AJ88+⑤!AJ88+⑥!AJ88+⑦!AJ88+⑧!AJ88+⑨!AJ88,"-")</f>
        <v>0</v>
      </c>
      <c r="P189" s="76">
        <f>+IFERROR(①!AK88+②!AK88+③!AK88+④!AK88+⑤!AK88+⑥!AK88+⑦!AK88+⑧!AK88+⑨!AK88,"-")</f>
        <v>0</v>
      </c>
      <c r="Q189" s="76">
        <f t="shared" si="21"/>
        <v>0</v>
      </c>
      <c r="R189" s="77" t="str">
        <f t="shared" si="22"/>
        <v>-</v>
      </c>
      <c r="S189" s="77" t="str">
        <f t="shared" si="23"/>
        <v>-</v>
      </c>
      <c r="T189" s="77" t="str">
        <f t="shared" si="20"/>
        <v>-</v>
      </c>
    </row>
    <row r="190" spans="1:20" hidden="1">
      <c r="A190" s="76">
        <f>'※さわらない　基本情報'!A84</f>
        <v>81</v>
      </c>
      <c r="B190" s="76">
        <f>'※さわらない　基本情報'!B84</f>
        <v>0</v>
      </c>
      <c r="C190" s="76">
        <f>+IFERROR(①!X89+②!X89+③!X89+④!X89+⑤!X89+⑥!X89+⑦!X89+⑧!X89+⑨!X89,"-")</f>
        <v>0</v>
      </c>
      <c r="D190" s="131">
        <f>+IFERROR(①!Y89+②!Y89+③!Y89+④!Y89+⑤!Y89+⑥!Y89+⑦!Y89+⑧!Y89+⑨!Y89,"-")</f>
        <v>0</v>
      </c>
      <c r="E190" s="131">
        <f>+IFERROR(①!Z89+②!Z89+③!Z89+④!Z89+⑤!Z89+⑥!Z89+⑦!Z89+⑧!Z89+⑨!Z89,"-")</f>
        <v>0</v>
      </c>
      <c r="F190" s="131">
        <f>+IFERROR(①!AA89+②!AA89+③!AA89+④!AA89+⑤!AA89+⑥!AA89+⑦!AA89+⑧!AA89+⑨!AA89,"-")</f>
        <v>0</v>
      </c>
      <c r="G190" s="131">
        <f>+IFERROR(①!AB89+②!AB89+③!AB89+④!AB89+⑤!AB89+⑥!AB89+⑦!AB89+⑧!AB89+⑨!AB89,"-")</f>
        <v>0</v>
      </c>
      <c r="H190" s="131">
        <f>+IFERROR(①!AC89+②!AC89+③!AC89+④!AC89+⑤!AC89+⑥!AC89+⑦!AC89+⑧!AC89+⑨!AC89,"-")</f>
        <v>0</v>
      </c>
      <c r="I190" s="76">
        <f>+IFERROR(①!AD89+②!AD89+③!AD89+④!AD89+⑤!AD89+⑥!AD89+⑦!AD89+⑧!AD89+⑨!AD89,"-")</f>
        <v>0</v>
      </c>
      <c r="J190" s="76">
        <f>+IFERROR(①!AE89+②!AE89+③!AE89+④!AE89+⑤!AE89+⑥!AE89+⑦!AE89+⑧!AE89+⑨!AE89,"-")</f>
        <v>0</v>
      </c>
      <c r="K190" s="76">
        <f>+IFERROR(①!AF89+②!AF89+③!AF89+④!AF89+⑤!AF89+⑥!AF89+⑦!AF89+⑧!AF89+⑨!AF89,"-")</f>
        <v>0</v>
      </c>
      <c r="L190" s="76">
        <f>+IFERROR(①!AG89+②!AG89+③!AG89+④!AG89+⑤!AG89+⑥!AG89+⑦!AG89+⑧!AG89+⑨!AG89,"-")</f>
        <v>0</v>
      </c>
      <c r="M190" s="76">
        <f>+IFERROR(①!AH89+②!AH89+③!AH89+④!AH89+⑤!AH89+⑥!AH89+⑦!AH89+⑧!AH89+⑨!AH89,"-")</f>
        <v>0</v>
      </c>
      <c r="N190" s="76">
        <f>+IFERROR(①!AI89+②!AI89+③!AI89+④!AI89+⑤!AI89+⑥!AI89+⑦!AI89+⑧!AI89+⑨!AI89,"-")</f>
        <v>0</v>
      </c>
      <c r="O190" s="76">
        <f>+IFERROR(①!AJ89+②!AJ89+③!AJ89+④!AJ89+⑤!AJ89+⑥!AJ89+⑦!AJ89+⑧!AJ89+⑨!AJ89,"-")</f>
        <v>0</v>
      </c>
      <c r="P190" s="76">
        <f>+IFERROR(①!AK89+②!AK89+③!AK89+④!AK89+⑤!AK89+⑥!AK89+⑦!AK89+⑧!AK89+⑨!AK89,"-")</f>
        <v>0</v>
      </c>
      <c r="Q190" s="76">
        <f t="shared" si="21"/>
        <v>0</v>
      </c>
      <c r="R190" s="77" t="str">
        <f t="shared" si="22"/>
        <v>-</v>
      </c>
      <c r="S190" s="77" t="str">
        <f t="shared" si="23"/>
        <v>-</v>
      </c>
      <c r="T190" s="77" t="str">
        <f t="shared" si="20"/>
        <v>-</v>
      </c>
    </row>
    <row r="191" spans="1:20" hidden="1">
      <c r="A191" s="76">
        <f>'※さわらない　基本情報'!A85</f>
        <v>82</v>
      </c>
      <c r="B191" s="76">
        <f>'※さわらない　基本情報'!B85</f>
        <v>0</v>
      </c>
      <c r="C191" s="76">
        <f>+IFERROR(①!X90+②!X90+③!X90+④!X90+⑤!X90+⑥!X90+⑦!X90+⑧!X90+⑨!X90,"-")</f>
        <v>0</v>
      </c>
      <c r="D191" s="131">
        <f>+IFERROR(①!Y90+②!Y90+③!Y90+④!Y90+⑤!Y90+⑥!Y90+⑦!Y90+⑧!Y90+⑨!Y90,"-")</f>
        <v>0</v>
      </c>
      <c r="E191" s="131">
        <f>+IFERROR(①!Z90+②!Z90+③!Z90+④!Z90+⑤!Z90+⑥!Z90+⑦!Z90+⑧!Z90+⑨!Z90,"-")</f>
        <v>0</v>
      </c>
      <c r="F191" s="131">
        <f>+IFERROR(①!AA90+②!AA90+③!AA90+④!AA90+⑤!AA90+⑥!AA90+⑦!AA90+⑧!AA90+⑨!AA90,"-")</f>
        <v>0</v>
      </c>
      <c r="G191" s="131">
        <f>+IFERROR(①!AB90+②!AB90+③!AB90+④!AB90+⑤!AB90+⑥!AB90+⑦!AB90+⑧!AB90+⑨!AB90,"-")</f>
        <v>0</v>
      </c>
      <c r="H191" s="131">
        <f>+IFERROR(①!AC90+②!AC90+③!AC90+④!AC90+⑤!AC90+⑥!AC90+⑦!AC90+⑧!AC90+⑨!AC90,"-")</f>
        <v>0</v>
      </c>
      <c r="I191" s="76">
        <f>+IFERROR(①!AD90+②!AD90+③!AD90+④!AD90+⑤!AD90+⑥!AD90+⑦!AD90+⑧!AD90+⑨!AD90,"-")</f>
        <v>0</v>
      </c>
      <c r="J191" s="76">
        <f>+IFERROR(①!AE90+②!AE90+③!AE90+④!AE90+⑤!AE90+⑥!AE90+⑦!AE90+⑧!AE90+⑨!AE90,"-")</f>
        <v>0</v>
      </c>
      <c r="K191" s="76">
        <f>+IFERROR(①!AF90+②!AF90+③!AF90+④!AF90+⑤!AF90+⑥!AF90+⑦!AF90+⑧!AF90+⑨!AF90,"-")</f>
        <v>0</v>
      </c>
      <c r="L191" s="76">
        <f>+IFERROR(①!AG90+②!AG90+③!AG90+④!AG90+⑤!AG90+⑥!AG90+⑦!AG90+⑧!AG90+⑨!AG90,"-")</f>
        <v>0</v>
      </c>
      <c r="M191" s="76">
        <f>+IFERROR(①!AH90+②!AH90+③!AH90+④!AH90+⑤!AH90+⑥!AH90+⑦!AH90+⑧!AH90+⑨!AH90,"-")</f>
        <v>0</v>
      </c>
      <c r="N191" s="76">
        <f>+IFERROR(①!AI90+②!AI90+③!AI90+④!AI90+⑤!AI90+⑥!AI90+⑦!AI90+⑧!AI90+⑨!AI90,"-")</f>
        <v>0</v>
      </c>
      <c r="O191" s="76">
        <f>+IFERROR(①!AJ90+②!AJ90+③!AJ90+④!AJ90+⑤!AJ90+⑥!AJ90+⑦!AJ90+⑧!AJ90+⑨!AJ90,"-")</f>
        <v>0</v>
      </c>
      <c r="P191" s="76">
        <f>+IFERROR(①!AK90+②!AK90+③!AK90+④!AK90+⑤!AK90+⑥!AK90+⑦!AK90+⑧!AK90+⑨!AK90,"-")</f>
        <v>0</v>
      </c>
      <c r="Q191" s="76">
        <f t="shared" si="21"/>
        <v>0</v>
      </c>
      <c r="R191" s="77" t="str">
        <f t="shared" si="22"/>
        <v>-</v>
      </c>
      <c r="S191" s="77" t="str">
        <f t="shared" si="23"/>
        <v>-</v>
      </c>
      <c r="T191" s="77" t="str">
        <f t="shared" si="20"/>
        <v>-</v>
      </c>
    </row>
    <row r="192" spans="1:20" hidden="1">
      <c r="A192" s="76">
        <f>'※さわらない　基本情報'!A86</f>
        <v>83</v>
      </c>
      <c r="B192" s="76">
        <f>'※さわらない　基本情報'!B86</f>
        <v>0</v>
      </c>
      <c r="C192" s="76">
        <f>+IFERROR(①!X91+②!X91+③!X91+④!X91+⑤!X91+⑥!X91+⑦!X91+⑧!X91+⑨!X91,"-")</f>
        <v>0</v>
      </c>
      <c r="D192" s="131">
        <f>+IFERROR(①!Y91+②!Y91+③!Y91+④!Y91+⑤!Y91+⑥!Y91+⑦!Y91+⑧!Y91+⑨!Y91,"-")</f>
        <v>0</v>
      </c>
      <c r="E192" s="131">
        <f>+IFERROR(①!Z91+②!Z91+③!Z91+④!Z91+⑤!Z91+⑥!Z91+⑦!Z91+⑧!Z91+⑨!Z91,"-")</f>
        <v>0</v>
      </c>
      <c r="F192" s="131">
        <f>+IFERROR(①!AA91+②!AA91+③!AA91+④!AA91+⑤!AA91+⑥!AA91+⑦!AA91+⑧!AA91+⑨!AA91,"-")</f>
        <v>0</v>
      </c>
      <c r="G192" s="131">
        <f>+IFERROR(①!AB91+②!AB91+③!AB91+④!AB91+⑤!AB91+⑥!AB91+⑦!AB91+⑧!AB91+⑨!AB91,"-")</f>
        <v>0</v>
      </c>
      <c r="H192" s="131">
        <f>+IFERROR(①!AC91+②!AC91+③!AC91+④!AC91+⑤!AC91+⑥!AC91+⑦!AC91+⑧!AC91+⑨!AC91,"-")</f>
        <v>0</v>
      </c>
      <c r="I192" s="76">
        <f>+IFERROR(①!AD91+②!AD91+③!AD91+④!AD91+⑤!AD91+⑥!AD91+⑦!AD91+⑧!AD91+⑨!AD91,"-")</f>
        <v>0</v>
      </c>
      <c r="J192" s="76">
        <f>+IFERROR(①!AE91+②!AE91+③!AE91+④!AE91+⑤!AE91+⑥!AE91+⑦!AE91+⑧!AE91+⑨!AE91,"-")</f>
        <v>0</v>
      </c>
      <c r="K192" s="76">
        <f>+IFERROR(①!AF91+②!AF91+③!AF91+④!AF91+⑤!AF91+⑥!AF91+⑦!AF91+⑧!AF91+⑨!AF91,"-")</f>
        <v>0</v>
      </c>
      <c r="L192" s="76">
        <f>+IFERROR(①!AG91+②!AG91+③!AG91+④!AG91+⑤!AG91+⑥!AG91+⑦!AG91+⑧!AG91+⑨!AG91,"-")</f>
        <v>0</v>
      </c>
      <c r="M192" s="76">
        <f>+IFERROR(①!AH91+②!AH91+③!AH91+④!AH91+⑤!AH91+⑥!AH91+⑦!AH91+⑧!AH91+⑨!AH91,"-")</f>
        <v>0</v>
      </c>
      <c r="N192" s="76">
        <f>+IFERROR(①!AI91+②!AI91+③!AI91+④!AI91+⑤!AI91+⑥!AI91+⑦!AI91+⑧!AI91+⑨!AI91,"-")</f>
        <v>0</v>
      </c>
      <c r="O192" s="76">
        <f>+IFERROR(①!AJ91+②!AJ91+③!AJ91+④!AJ91+⑤!AJ91+⑥!AJ91+⑦!AJ91+⑧!AJ91+⑨!AJ91,"-")</f>
        <v>0</v>
      </c>
      <c r="P192" s="76">
        <f>+IFERROR(①!AK91+②!AK91+③!AK91+④!AK91+⑤!AK91+⑥!AK91+⑦!AK91+⑧!AK91+⑨!AK91,"-")</f>
        <v>0</v>
      </c>
      <c r="Q192" s="76">
        <f t="shared" si="21"/>
        <v>0</v>
      </c>
      <c r="R192" s="77" t="str">
        <f t="shared" si="22"/>
        <v>-</v>
      </c>
      <c r="S192" s="77" t="str">
        <f t="shared" si="23"/>
        <v>-</v>
      </c>
      <c r="T192" s="77" t="str">
        <f t="shared" si="20"/>
        <v>-</v>
      </c>
    </row>
    <row r="193" spans="1:20" hidden="1">
      <c r="A193" s="76">
        <f>'※さわらない　基本情報'!A87</f>
        <v>84</v>
      </c>
      <c r="B193" s="76">
        <f>'※さわらない　基本情報'!B87</f>
        <v>0</v>
      </c>
      <c r="C193" s="76">
        <f>+IFERROR(①!X92+②!X92+③!X92+④!X92+⑤!X92+⑥!X92+⑦!X92+⑧!X92+⑨!X92,"-")</f>
        <v>0</v>
      </c>
      <c r="D193" s="131">
        <f>+IFERROR(①!Y92+②!Y92+③!Y92+④!Y92+⑤!Y92+⑥!Y92+⑦!Y92+⑧!Y92+⑨!Y92,"-")</f>
        <v>0</v>
      </c>
      <c r="E193" s="131">
        <f>+IFERROR(①!Z92+②!Z92+③!Z92+④!Z92+⑤!Z92+⑥!Z92+⑦!Z92+⑧!Z92+⑨!Z92,"-")</f>
        <v>0</v>
      </c>
      <c r="F193" s="131">
        <f>+IFERROR(①!AA92+②!AA92+③!AA92+④!AA92+⑤!AA92+⑥!AA92+⑦!AA92+⑧!AA92+⑨!AA92,"-")</f>
        <v>0</v>
      </c>
      <c r="G193" s="131">
        <f>+IFERROR(①!AB92+②!AB92+③!AB92+④!AB92+⑤!AB92+⑥!AB92+⑦!AB92+⑧!AB92+⑨!AB92,"-")</f>
        <v>0</v>
      </c>
      <c r="H193" s="131">
        <f>+IFERROR(①!AC92+②!AC92+③!AC92+④!AC92+⑤!AC92+⑥!AC92+⑦!AC92+⑧!AC92+⑨!AC92,"-")</f>
        <v>0</v>
      </c>
      <c r="I193" s="76">
        <f>+IFERROR(①!AD92+②!AD92+③!AD92+④!AD92+⑤!AD92+⑥!AD92+⑦!AD92+⑧!AD92+⑨!AD92,"-")</f>
        <v>0</v>
      </c>
      <c r="J193" s="76">
        <f>+IFERROR(①!AE92+②!AE92+③!AE92+④!AE92+⑤!AE92+⑥!AE92+⑦!AE92+⑧!AE92+⑨!AE92,"-")</f>
        <v>0</v>
      </c>
      <c r="K193" s="76">
        <f>+IFERROR(①!AF92+②!AF92+③!AF92+④!AF92+⑤!AF92+⑥!AF92+⑦!AF92+⑧!AF92+⑨!AF92,"-")</f>
        <v>0</v>
      </c>
      <c r="L193" s="76">
        <f>+IFERROR(①!AG92+②!AG92+③!AG92+④!AG92+⑤!AG92+⑥!AG92+⑦!AG92+⑧!AG92+⑨!AG92,"-")</f>
        <v>0</v>
      </c>
      <c r="M193" s="76">
        <f>+IFERROR(①!AH92+②!AH92+③!AH92+④!AH92+⑤!AH92+⑥!AH92+⑦!AH92+⑧!AH92+⑨!AH92,"-")</f>
        <v>0</v>
      </c>
      <c r="N193" s="76">
        <f>+IFERROR(①!AI92+②!AI92+③!AI92+④!AI92+⑤!AI92+⑥!AI92+⑦!AI92+⑧!AI92+⑨!AI92,"-")</f>
        <v>0</v>
      </c>
      <c r="O193" s="76">
        <f>+IFERROR(①!AJ92+②!AJ92+③!AJ92+④!AJ92+⑤!AJ92+⑥!AJ92+⑦!AJ92+⑧!AJ92+⑨!AJ92,"-")</f>
        <v>0</v>
      </c>
      <c r="P193" s="76">
        <f>+IFERROR(①!AK92+②!AK92+③!AK92+④!AK92+⑤!AK92+⑥!AK92+⑦!AK92+⑧!AK92+⑨!AK92,"-")</f>
        <v>0</v>
      </c>
      <c r="Q193" s="76">
        <f t="shared" si="21"/>
        <v>0</v>
      </c>
      <c r="R193" s="77" t="str">
        <f t="shared" si="22"/>
        <v>-</v>
      </c>
      <c r="S193" s="77" t="str">
        <f t="shared" si="23"/>
        <v>-</v>
      </c>
      <c r="T193" s="77" t="str">
        <f t="shared" si="20"/>
        <v>-</v>
      </c>
    </row>
    <row r="194" spans="1:20" hidden="1">
      <c r="A194" s="76">
        <f>'※さわらない　基本情報'!A88</f>
        <v>85</v>
      </c>
      <c r="B194" s="76">
        <f>'※さわらない　基本情報'!B88</f>
        <v>0</v>
      </c>
      <c r="C194" s="76">
        <f>+IFERROR(①!X93+②!X93+③!X93+④!X93+⑤!X93+⑥!X93+⑦!X93+⑧!X93+⑨!X93,"-")</f>
        <v>0</v>
      </c>
      <c r="D194" s="131">
        <f>+IFERROR(①!Y93+②!Y93+③!Y93+④!Y93+⑤!Y93+⑥!Y93+⑦!Y93+⑧!Y93+⑨!Y93,"-")</f>
        <v>0</v>
      </c>
      <c r="E194" s="131">
        <f>+IFERROR(①!Z93+②!Z93+③!Z93+④!Z93+⑤!Z93+⑥!Z93+⑦!Z93+⑧!Z93+⑨!Z93,"-")</f>
        <v>0</v>
      </c>
      <c r="F194" s="131">
        <f>+IFERROR(①!AA93+②!AA93+③!AA93+④!AA93+⑤!AA93+⑥!AA93+⑦!AA93+⑧!AA93+⑨!AA93,"-")</f>
        <v>0</v>
      </c>
      <c r="G194" s="131">
        <f>+IFERROR(①!AB93+②!AB93+③!AB93+④!AB93+⑤!AB93+⑥!AB93+⑦!AB93+⑧!AB93+⑨!AB93,"-")</f>
        <v>0</v>
      </c>
      <c r="H194" s="131">
        <f>+IFERROR(①!AC93+②!AC93+③!AC93+④!AC93+⑤!AC93+⑥!AC93+⑦!AC93+⑧!AC93+⑨!AC93,"-")</f>
        <v>0</v>
      </c>
      <c r="I194" s="76">
        <f>+IFERROR(①!AD93+②!AD93+③!AD93+④!AD93+⑤!AD93+⑥!AD93+⑦!AD93+⑧!AD93+⑨!AD93,"-")</f>
        <v>0</v>
      </c>
      <c r="J194" s="76">
        <f>+IFERROR(①!AE93+②!AE93+③!AE93+④!AE93+⑤!AE93+⑥!AE93+⑦!AE93+⑧!AE93+⑨!AE93,"-")</f>
        <v>0</v>
      </c>
      <c r="K194" s="76">
        <f>+IFERROR(①!AF93+②!AF93+③!AF93+④!AF93+⑤!AF93+⑥!AF93+⑦!AF93+⑧!AF93+⑨!AF93,"-")</f>
        <v>0</v>
      </c>
      <c r="L194" s="76">
        <f>+IFERROR(①!AG93+②!AG93+③!AG93+④!AG93+⑤!AG93+⑥!AG93+⑦!AG93+⑧!AG93+⑨!AG93,"-")</f>
        <v>0</v>
      </c>
      <c r="M194" s="76">
        <f>+IFERROR(①!AH93+②!AH93+③!AH93+④!AH93+⑤!AH93+⑥!AH93+⑦!AH93+⑧!AH93+⑨!AH93,"-")</f>
        <v>0</v>
      </c>
      <c r="N194" s="76">
        <f>+IFERROR(①!AI93+②!AI93+③!AI93+④!AI93+⑤!AI93+⑥!AI93+⑦!AI93+⑧!AI93+⑨!AI93,"-")</f>
        <v>0</v>
      </c>
      <c r="O194" s="76">
        <f>+IFERROR(①!AJ93+②!AJ93+③!AJ93+④!AJ93+⑤!AJ93+⑥!AJ93+⑦!AJ93+⑧!AJ93+⑨!AJ93,"-")</f>
        <v>0</v>
      </c>
      <c r="P194" s="76">
        <f>+IFERROR(①!AK93+②!AK93+③!AK93+④!AK93+⑤!AK93+⑥!AK93+⑦!AK93+⑧!AK93+⑨!AK93,"-")</f>
        <v>0</v>
      </c>
      <c r="Q194" s="76">
        <f t="shared" si="21"/>
        <v>0</v>
      </c>
      <c r="R194" s="77" t="str">
        <f t="shared" si="22"/>
        <v>-</v>
      </c>
      <c r="S194" s="77" t="str">
        <f t="shared" si="23"/>
        <v>-</v>
      </c>
      <c r="T194" s="77" t="str">
        <f t="shared" si="20"/>
        <v>-</v>
      </c>
    </row>
    <row r="195" spans="1:20" hidden="1">
      <c r="A195" s="76">
        <f>'※さわらない　基本情報'!A89</f>
        <v>86</v>
      </c>
      <c r="B195" s="76">
        <f>'※さわらない　基本情報'!B89</f>
        <v>0</v>
      </c>
      <c r="C195" s="76">
        <f>+IFERROR(①!X94+②!X94+③!X94+④!X94+⑤!X94+⑥!X94+⑦!X94+⑧!X94+⑨!X94,"-")</f>
        <v>0</v>
      </c>
      <c r="D195" s="131">
        <f>+IFERROR(①!Y94+②!Y94+③!Y94+④!Y94+⑤!Y94+⑥!Y94+⑦!Y94+⑧!Y94+⑨!Y94,"-")</f>
        <v>0</v>
      </c>
      <c r="E195" s="131">
        <f>+IFERROR(①!Z94+②!Z94+③!Z94+④!Z94+⑤!Z94+⑥!Z94+⑦!Z94+⑧!Z94+⑨!Z94,"-")</f>
        <v>0</v>
      </c>
      <c r="F195" s="131">
        <f>+IFERROR(①!AA94+②!AA94+③!AA94+④!AA94+⑤!AA94+⑥!AA94+⑦!AA94+⑧!AA94+⑨!AA94,"-")</f>
        <v>0</v>
      </c>
      <c r="G195" s="131">
        <f>+IFERROR(①!AB94+②!AB94+③!AB94+④!AB94+⑤!AB94+⑥!AB94+⑦!AB94+⑧!AB94+⑨!AB94,"-")</f>
        <v>0</v>
      </c>
      <c r="H195" s="131">
        <f>+IFERROR(①!AC94+②!AC94+③!AC94+④!AC94+⑤!AC94+⑥!AC94+⑦!AC94+⑧!AC94+⑨!AC94,"-")</f>
        <v>0</v>
      </c>
      <c r="I195" s="76">
        <f>+IFERROR(①!AD94+②!AD94+③!AD94+④!AD94+⑤!AD94+⑥!AD94+⑦!AD94+⑧!AD94+⑨!AD94,"-")</f>
        <v>0</v>
      </c>
      <c r="J195" s="76">
        <f>+IFERROR(①!AE94+②!AE94+③!AE94+④!AE94+⑤!AE94+⑥!AE94+⑦!AE94+⑧!AE94+⑨!AE94,"-")</f>
        <v>0</v>
      </c>
      <c r="K195" s="76">
        <f>+IFERROR(①!AF94+②!AF94+③!AF94+④!AF94+⑤!AF94+⑥!AF94+⑦!AF94+⑧!AF94+⑨!AF94,"-")</f>
        <v>0</v>
      </c>
      <c r="L195" s="76">
        <f>+IFERROR(①!AG94+②!AG94+③!AG94+④!AG94+⑤!AG94+⑥!AG94+⑦!AG94+⑧!AG94+⑨!AG94,"-")</f>
        <v>0</v>
      </c>
      <c r="M195" s="76">
        <f>+IFERROR(①!AH94+②!AH94+③!AH94+④!AH94+⑤!AH94+⑥!AH94+⑦!AH94+⑧!AH94+⑨!AH94,"-")</f>
        <v>0</v>
      </c>
      <c r="N195" s="76">
        <f>+IFERROR(①!AI94+②!AI94+③!AI94+④!AI94+⑤!AI94+⑥!AI94+⑦!AI94+⑧!AI94+⑨!AI94,"-")</f>
        <v>0</v>
      </c>
      <c r="O195" s="76">
        <f>+IFERROR(①!AJ94+②!AJ94+③!AJ94+④!AJ94+⑤!AJ94+⑥!AJ94+⑦!AJ94+⑧!AJ94+⑨!AJ94,"-")</f>
        <v>0</v>
      </c>
      <c r="P195" s="76">
        <f>+IFERROR(①!AK94+②!AK94+③!AK94+④!AK94+⑤!AK94+⑥!AK94+⑦!AK94+⑧!AK94+⑨!AK94,"-")</f>
        <v>0</v>
      </c>
      <c r="Q195" s="76">
        <f t="shared" si="21"/>
        <v>0</v>
      </c>
      <c r="R195" s="77" t="str">
        <f t="shared" si="22"/>
        <v>-</v>
      </c>
      <c r="S195" s="77" t="str">
        <f t="shared" si="23"/>
        <v>-</v>
      </c>
      <c r="T195" s="77" t="str">
        <f t="shared" si="20"/>
        <v>-</v>
      </c>
    </row>
    <row r="196" spans="1:20" hidden="1">
      <c r="A196" s="76">
        <f>'※さわらない　基本情報'!A90</f>
        <v>87</v>
      </c>
      <c r="B196" s="76">
        <f>'※さわらない　基本情報'!B90</f>
        <v>0</v>
      </c>
      <c r="C196" s="76">
        <f>+IFERROR(①!X95+②!X95+③!X95+④!X95+⑤!X95+⑥!X95+⑦!X95+⑧!X95+⑨!X95,"-")</f>
        <v>0</v>
      </c>
      <c r="D196" s="131">
        <f>+IFERROR(①!Y95+②!Y95+③!Y95+④!Y95+⑤!Y95+⑥!Y95+⑦!Y95+⑧!Y95+⑨!Y95,"-")</f>
        <v>0</v>
      </c>
      <c r="E196" s="131">
        <f>+IFERROR(①!Z95+②!Z95+③!Z95+④!Z95+⑤!Z95+⑥!Z95+⑦!Z95+⑧!Z95+⑨!Z95,"-")</f>
        <v>0</v>
      </c>
      <c r="F196" s="131">
        <f>+IFERROR(①!AA95+②!AA95+③!AA95+④!AA95+⑤!AA95+⑥!AA95+⑦!AA95+⑧!AA95+⑨!AA95,"-")</f>
        <v>0</v>
      </c>
      <c r="G196" s="131">
        <f>+IFERROR(①!AB95+②!AB95+③!AB95+④!AB95+⑤!AB95+⑥!AB95+⑦!AB95+⑧!AB95+⑨!AB95,"-")</f>
        <v>0</v>
      </c>
      <c r="H196" s="131">
        <f>+IFERROR(①!AC95+②!AC95+③!AC95+④!AC95+⑤!AC95+⑥!AC95+⑦!AC95+⑧!AC95+⑨!AC95,"-")</f>
        <v>0</v>
      </c>
      <c r="I196" s="76">
        <f>+IFERROR(①!AD95+②!AD95+③!AD95+④!AD95+⑤!AD95+⑥!AD95+⑦!AD95+⑧!AD95+⑨!AD95,"-")</f>
        <v>0</v>
      </c>
      <c r="J196" s="76">
        <f>+IFERROR(①!AE95+②!AE95+③!AE95+④!AE95+⑤!AE95+⑥!AE95+⑦!AE95+⑧!AE95+⑨!AE95,"-")</f>
        <v>0</v>
      </c>
      <c r="K196" s="76">
        <f>+IFERROR(①!AF95+②!AF95+③!AF95+④!AF95+⑤!AF95+⑥!AF95+⑦!AF95+⑧!AF95+⑨!AF95,"-")</f>
        <v>0</v>
      </c>
      <c r="L196" s="76">
        <f>+IFERROR(①!AG95+②!AG95+③!AG95+④!AG95+⑤!AG95+⑥!AG95+⑦!AG95+⑧!AG95+⑨!AG95,"-")</f>
        <v>0</v>
      </c>
      <c r="M196" s="76">
        <f>+IFERROR(①!AH95+②!AH95+③!AH95+④!AH95+⑤!AH95+⑥!AH95+⑦!AH95+⑧!AH95+⑨!AH95,"-")</f>
        <v>0</v>
      </c>
      <c r="N196" s="76">
        <f>+IFERROR(①!AI95+②!AI95+③!AI95+④!AI95+⑤!AI95+⑥!AI95+⑦!AI95+⑧!AI95+⑨!AI95,"-")</f>
        <v>0</v>
      </c>
      <c r="O196" s="76">
        <f>+IFERROR(①!AJ95+②!AJ95+③!AJ95+④!AJ95+⑤!AJ95+⑥!AJ95+⑦!AJ95+⑧!AJ95+⑨!AJ95,"-")</f>
        <v>0</v>
      </c>
      <c r="P196" s="76">
        <f>+IFERROR(①!AK95+②!AK95+③!AK95+④!AK95+⑤!AK95+⑥!AK95+⑦!AK95+⑧!AK95+⑨!AK95,"-")</f>
        <v>0</v>
      </c>
      <c r="Q196" s="76">
        <f t="shared" si="21"/>
        <v>0</v>
      </c>
      <c r="R196" s="77" t="str">
        <f t="shared" si="22"/>
        <v>-</v>
      </c>
      <c r="S196" s="77" t="str">
        <f t="shared" si="23"/>
        <v>-</v>
      </c>
      <c r="T196" s="77" t="str">
        <f t="shared" si="20"/>
        <v>-</v>
      </c>
    </row>
    <row r="197" spans="1:20" hidden="1">
      <c r="A197" s="76">
        <f>'※さわらない　基本情報'!A91</f>
        <v>88</v>
      </c>
      <c r="B197" s="76">
        <f>'※さわらない　基本情報'!B91</f>
        <v>0</v>
      </c>
      <c r="C197" s="76">
        <f>+IFERROR(①!X96+②!X96+③!X96+④!X96+⑤!X96+⑥!X96+⑦!X96+⑧!X96+⑨!X96,"-")</f>
        <v>0</v>
      </c>
      <c r="D197" s="131">
        <f>+IFERROR(①!Y96+②!Y96+③!Y96+④!Y96+⑤!Y96+⑥!Y96+⑦!Y96+⑧!Y96+⑨!Y96,"-")</f>
        <v>0</v>
      </c>
      <c r="E197" s="131">
        <f>+IFERROR(①!Z96+②!Z96+③!Z96+④!Z96+⑤!Z96+⑥!Z96+⑦!Z96+⑧!Z96+⑨!Z96,"-")</f>
        <v>0</v>
      </c>
      <c r="F197" s="131">
        <f>+IFERROR(①!AA96+②!AA96+③!AA96+④!AA96+⑤!AA96+⑥!AA96+⑦!AA96+⑧!AA96+⑨!AA96,"-")</f>
        <v>0</v>
      </c>
      <c r="G197" s="131">
        <f>+IFERROR(①!AB96+②!AB96+③!AB96+④!AB96+⑤!AB96+⑥!AB96+⑦!AB96+⑧!AB96+⑨!AB96,"-")</f>
        <v>0</v>
      </c>
      <c r="H197" s="131">
        <f>+IFERROR(①!AC96+②!AC96+③!AC96+④!AC96+⑤!AC96+⑥!AC96+⑦!AC96+⑧!AC96+⑨!AC96,"-")</f>
        <v>0</v>
      </c>
      <c r="I197" s="76">
        <f>+IFERROR(①!AD96+②!AD96+③!AD96+④!AD96+⑤!AD96+⑥!AD96+⑦!AD96+⑧!AD96+⑨!AD96,"-")</f>
        <v>0</v>
      </c>
      <c r="J197" s="76">
        <f>+IFERROR(①!AE96+②!AE96+③!AE96+④!AE96+⑤!AE96+⑥!AE96+⑦!AE96+⑧!AE96+⑨!AE96,"-")</f>
        <v>0</v>
      </c>
      <c r="K197" s="76">
        <f>+IFERROR(①!AF96+②!AF96+③!AF96+④!AF96+⑤!AF96+⑥!AF96+⑦!AF96+⑧!AF96+⑨!AF96,"-")</f>
        <v>0</v>
      </c>
      <c r="L197" s="76">
        <f>+IFERROR(①!AG96+②!AG96+③!AG96+④!AG96+⑤!AG96+⑥!AG96+⑦!AG96+⑧!AG96+⑨!AG96,"-")</f>
        <v>0</v>
      </c>
      <c r="M197" s="76">
        <f>+IFERROR(①!AH96+②!AH96+③!AH96+④!AH96+⑤!AH96+⑥!AH96+⑦!AH96+⑧!AH96+⑨!AH96,"-")</f>
        <v>0</v>
      </c>
      <c r="N197" s="76">
        <f>+IFERROR(①!AI96+②!AI96+③!AI96+④!AI96+⑤!AI96+⑥!AI96+⑦!AI96+⑧!AI96+⑨!AI96,"-")</f>
        <v>0</v>
      </c>
      <c r="O197" s="76">
        <f>+IFERROR(①!AJ96+②!AJ96+③!AJ96+④!AJ96+⑤!AJ96+⑥!AJ96+⑦!AJ96+⑧!AJ96+⑨!AJ96,"-")</f>
        <v>0</v>
      </c>
      <c r="P197" s="76">
        <f>+IFERROR(①!AK96+②!AK96+③!AK96+④!AK96+⑤!AK96+⑥!AK96+⑦!AK96+⑧!AK96+⑨!AK96,"-")</f>
        <v>0</v>
      </c>
      <c r="Q197" s="76">
        <f t="shared" si="21"/>
        <v>0</v>
      </c>
      <c r="R197" s="77" t="str">
        <f t="shared" si="22"/>
        <v>-</v>
      </c>
      <c r="S197" s="77" t="str">
        <f t="shared" si="23"/>
        <v>-</v>
      </c>
      <c r="T197" s="77" t="str">
        <f t="shared" si="20"/>
        <v>-</v>
      </c>
    </row>
    <row r="198" spans="1:20" hidden="1">
      <c r="A198" s="76">
        <f>'※さわらない　基本情報'!A92</f>
        <v>89</v>
      </c>
      <c r="B198" s="76">
        <f>'※さわらない　基本情報'!B92</f>
        <v>0</v>
      </c>
      <c r="C198" s="76">
        <f>+IFERROR(①!X97+②!X97+③!X97+④!X97+⑤!X97+⑥!X97+⑦!X97+⑧!X97+⑨!X97,"-")</f>
        <v>0</v>
      </c>
      <c r="D198" s="131">
        <f>+IFERROR(①!Y97+②!Y97+③!Y97+④!Y97+⑤!Y97+⑥!Y97+⑦!Y97+⑧!Y97+⑨!Y97,"-")</f>
        <v>0</v>
      </c>
      <c r="E198" s="131">
        <f>+IFERROR(①!Z97+②!Z97+③!Z97+④!Z97+⑤!Z97+⑥!Z97+⑦!Z97+⑧!Z97+⑨!Z97,"-")</f>
        <v>0</v>
      </c>
      <c r="F198" s="131">
        <f>+IFERROR(①!AA97+②!AA97+③!AA97+④!AA97+⑤!AA97+⑥!AA97+⑦!AA97+⑧!AA97+⑨!AA97,"-")</f>
        <v>0</v>
      </c>
      <c r="G198" s="131">
        <f>+IFERROR(①!AB97+②!AB97+③!AB97+④!AB97+⑤!AB97+⑥!AB97+⑦!AB97+⑧!AB97+⑨!AB97,"-")</f>
        <v>0</v>
      </c>
      <c r="H198" s="131">
        <f>+IFERROR(①!AC97+②!AC97+③!AC97+④!AC97+⑤!AC97+⑥!AC97+⑦!AC97+⑧!AC97+⑨!AC97,"-")</f>
        <v>0</v>
      </c>
      <c r="I198" s="76">
        <f>+IFERROR(①!AD97+②!AD97+③!AD97+④!AD97+⑤!AD97+⑥!AD97+⑦!AD97+⑧!AD97+⑨!AD97,"-")</f>
        <v>0</v>
      </c>
      <c r="J198" s="76">
        <f>+IFERROR(①!AE97+②!AE97+③!AE97+④!AE97+⑤!AE97+⑥!AE97+⑦!AE97+⑧!AE97+⑨!AE97,"-")</f>
        <v>0</v>
      </c>
      <c r="K198" s="76">
        <f>+IFERROR(①!AF97+②!AF97+③!AF97+④!AF97+⑤!AF97+⑥!AF97+⑦!AF97+⑧!AF97+⑨!AF97,"-")</f>
        <v>0</v>
      </c>
      <c r="L198" s="76">
        <f>+IFERROR(①!AG97+②!AG97+③!AG97+④!AG97+⑤!AG97+⑥!AG97+⑦!AG97+⑧!AG97+⑨!AG97,"-")</f>
        <v>0</v>
      </c>
      <c r="M198" s="76">
        <f>+IFERROR(①!AH97+②!AH97+③!AH97+④!AH97+⑤!AH97+⑥!AH97+⑦!AH97+⑧!AH97+⑨!AH97,"-")</f>
        <v>0</v>
      </c>
      <c r="N198" s="76">
        <f>+IFERROR(①!AI97+②!AI97+③!AI97+④!AI97+⑤!AI97+⑥!AI97+⑦!AI97+⑧!AI97+⑨!AI97,"-")</f>
        <v>0</v>
      </c>
      <c r="O198" s="76">
        <f>+IFERROR(①!AJ97+②!AJ97+③!AJ97+④!AJ97+⑤!AJ97+⑥!AJ97+⑦!AJ97+⑧!AJ97+⑨!AJ97,"-")</f>
        <v>0</v>
      </c>
      <c r="P198" s="76">
        <f>+IFERROR(①!AK97+②!AK97+③!AK97+④!AK97+⑤!AK97+⑥!AK97+⑦!AK97+⑧!AK97+⑨!AK97,"-")</f>
        <v>0</v>
      </c>
      <c r="Q198" s="76">
        <f t="shared" si="21"/>
        <v>0</v>
      </c>
      <c r="R198" s="77" t="str">
        <f t="shared" si="22"/>
        <v>-</v>
      </c>
      <c r="S198" s="77" t="str">
        <f t="shared" si="23"/>
        <v>-</v>
      </c>
      <c r="T198" s="77" t="str">
        <f t="shared" si="20"/>
        <v>-</v>
      </c>
    </row>
    <row r="199" spans="1:20" hidden="1">
      <c r="A199" s="76">
        <f>'※さわらない　基本情報'!A93</f>
        <v>90</v>
      </c>
      <c r="B199" s="76">
        <f>'※さわらない　基本情報'!B93</f>
        <v>0</v>
      </c>
      <c r="C199" s="76">
        <f>+IFERROR(①!X98+②!X98+③!X98+④!X98+⑤!X98+⑥!X98+⑦!X98+⑧!X98+⑨!X98,"-")</f>
        <v>0</v>
      </c>
      <c r="D199" s="131">
        <f>+IFERROR(①!Y98+②!Y98+③!Y98+④!Y98+⑤!Y98+⑥!Y98+⑦!Y98+⑧!Y98+⑨!Y98,"-")</f>
        <v>0</v>
      </c>
      <c r="E199" s="131">
        <f>+IFERROR(①!Z98+②!Z98+③!Z98+④!Z98+⑤!Z98+⑥!Z98+⑦!Z98+⑧!Z98+⑨!Z98,"-")</f>
        <v>0</v>
      </c>
      <c r="F199" s="131">
        <f>+IFERROR(①!AA98+②!AA98+③!AA98+④!AA98+⑤!AA98+⑥!AA98+⑦!AA98+⑧!AA98+⑨!AA98,"-")</f>
        <v>0</v>
      </c>
      <c r="G199" s="131">
        <f>+IFERROR(①!AB98+②!AB98+③!AB98+④!AB98+⑤!AB98+⑥!AB98+⑦!AB98+⑧!AB98+⑨!AB98,"-")</f>
        <v>0</v>
      </c>
      <c r="H199" s="131">
        <f>+IFERROR(①!AC98+②!AC98+③!AC98+④!AC98+⑤!AC98+⑥!AC98+⑦!AC98+⑧!AC98+⑨!AC98,"-")</f>
        <v>0</v>
      </c>
      <c r="I199" s="76">
        <f>+IFERROR(①!AD98+②!AD98+③!AD98+④!AD98+⑤!AD98+⑥!AD98+⑦!AD98+⑧!AD98+⑨!AD98,"-")</f>
        <v>0</v>
      </c>
      <c r="J199" s="76">
        <f>+IFERROR(①!AE98+②!AE98+③!AE98+④!AE98+⑤!AE98+⑥!AE98+⑦!AE98+⑧!AE98+⑨!AE98,"-")</f>
        <v>0</v>
      </c>
      <c r="K199" s="76">
        <f>+IFERROR(①!AF98+②!AF98+③!AF98+④!AF98+⑤!AF98+⑥!AF98+⑦!AF98+⑧!AF98+⑨!AF98,"-")</f>
        <v>0</v>
      </c>
      <c r="L199" s="76">
        <f>+IFERROR(①!AG98+②!AG98+③!AG98+④!AG98+⑤!AG98+⑥!AG98+⑦!AG98+⑧!AG98+⑨!AG98,"-")</f>
        <v>0</v>
      </c>
      <c r="M199" s="76">
        <f>+IFERROR(①!AH98+②!AH98+③!AH98+④!AH98+⑤!AH98+⑥!AH98+⑦!AH98+⑧!AH98+⑨!AH98,"-")</f>
        <v>0</v>
      </c>
      <c r="N199" s="76">
        <f>+IFERROR(①!AI98+②!AI98+③!AI98+④!AI98+⑤!AI98+⑥!AI98+⑦!AI98+⑧!AI98+⑨!AI98,"-")</f>
        <v>0</v>
      </c>
      <c r="O199" s="76">
        <f>+IFERROR(①!AJ98+②!AJ98+③!AJ98+④!AJ98+⑤!AJ98+⑥!AJ98+⑦!AJ98+⑧!AJ98+⑨!AJ98,"-")</f>
        <v>0</v>
      </c>
      <c r="P199" s="76">
        <f>+IFERROR(①!AK98+②!AK98+③!AK98+④!AK98+⑤!AK98+⑥!AK98+⑦!AK98+⑧!AK98+⑨!AK98,"-")</f>
        <v>0</v>
      </c>
      <c r="Q199" s="76">
        <f t="shared" si="21"/>
        <v>0</v>
      </c>
      <c r="R199" s="77" t="str">
        <f t="shared" si="22"/>
        <v>-</v>
      </c>
      <c r="S199" s="77" t="str">
        <f t="shared" si="23"/>
        <v>-</v>
      </c>
      <c r="T199" s="77" t="str">
        <f t="shared" si="20"/>
        <v>-</v>
      </c>
    </row>
    <row r="200" spans="1:20" hidden="1">
      <c r="A200" s="76">
        <f>'※さわらない　基本情報'!A94</f>
        <v>91</v>
      </c>
      <c r="B200" s="76">
        <f>'※さわらない　基本情報'!B94</f>
        <v>0</v>
      </c>
      <c r="C200" s="76">
        <f>+IFERROR(①!X99+②!X99+③!X99+④!X99+⑤!X99+⑥!X99+⑦!X99+⑧!X99+⑨!X99,"-")</f>
        <v>0</v>
      </c>
      <c r="D200" s="131">
        <f>+IFERROR(①!Y99+②!Y99+③!Y99+④!Y99+⑤!Y99+⑥!Y99+⑦!Y99+⑧!Y99+⑨!Y99,"-")</f>
        <v>0</v>
      </c>
      <c r="E200" s="131">
        <f>+IFERROR(①!Z99+②!Z99+③!Z99+④!Z99+⑤!Z99+⑥!Z99+⑦!Z99+⑧!Z99+⑨!Z99,"-")</f>
        <v>0</v>
      </c>
      <c r="F200" s="131">
        <f>+IFERROR(①!AA99+②!AA99+③!AA99+④!AA99+⑤!AA99+⑥!AA99+⑦!AA99+⑧!AA99+⑨!AA99,"-")</f>
        <v>0</v>
      </c>
      <c r="G200" s="131">
        <f>+IFERROR(①!AB99+②!AB99+③!AB99+④!AB99+⑤!AB99+⑥!AB99+⑦!AB99+⑧!AB99+⑨!AB99,"-")</f>
        <v>0</v>
      </c>
      <c r="H200" s="131">
        <f>+IFERROR(①!AC99+②!AC99+③!AC99+④!AC99+⑤!AC99+⑥!AC99+⑦!AC99+⑧!AC99+⑨!AC99,"-")</f>
        <v>0</v>
      </c>
      <c r="I200" s="76">
        <f>+IFERROR(①!AD99+②!AD99+③!AD99+④!AD99+⑤!AD99+⑥!AD99+⑦!AD99+⑧!AD99+⑨!AD99,"-")</f>
        <v>0</v>
      </c>
      <c r="J200" s="76">
        <f>+IFERROR(①!AE99+②!AE99+③!AE99+④!AE99+⑤!AE99+⑥!AE99+⑦!AE99+⑧!AE99+⑨!AE99,"-")</f>
        <v>0</v>
      </c>
      <c r="K200" s="76">
        <f>+IFERROR(①!AF99+②!AF99+③!AF99+④!AF99+⑤!AF99+⑥!AF99+⑦!AF99+⑧!AF99+⑨!AF99,"-")</f>
        <v>0</v>
      </c>
      <c r="L200" s="76">
        <f>+IFERROR(①!AG99+②!AG99+③!AG99+④!AG99+⑤!AG99+⑥!AG99+⑦!AG99+⑧!AG99+⑨!AG99,"-")</f>
        <v>0</v>
      </c>
      <c r="M200" s="76">
        <f>+IFERROR(①!AH99+②!AH99+③!AH99+④!AH99+⑤!AH99+⑥!AH99+⑦!AH99+⑧!AH99+⑨!AH99,"-")</f>
        <v>0</v>
      </c>
      <c r="N200" s="76">
        <f>+IFERROR(①!AI99+②!AI99+③!AI99+④!AI99+⑤!AI99+⑥!AI99+⑦!AI99+⑧!AI99+⑨!AI99,"-")</f>
        <v>0</v>
      </c>
      <c r="O200" s="76">
        <f>+IFERROR(①!AJ99+②!AJ99+③!AJ99+④!AJ99+⑤!AJ99+⑥!AJ99+⑦!AJ99+⑧!AJ99+⑨!AJ99,"-")</f>
        <v>0</v>
      </c>
      <c r="P200" s="76">
        <f>+IFERROR(①!AK99+②!AK99+③!AK99+④!AK99+⑤!AK99+⑥!AK99+⑦!AK99+⑧!AK99+⑨!AK99,"-")</f>
        <v>0</v>
      </c>
      <c r="Q200" s="76">
        <f t="shared" si="21"/>
        <v>0</v>
      </c>
      <c r="R200" s="77" t="str">
        <f t="shared" si="22"/>
        <v>-</v>
      </c>
      <c r="S200" s="77" t="str">
        <f t="shared" si="23"/>
        <v>-</v>
      </c>
      <c r="T200" s="77" t="str">
        <f t="shared" si="20"/>
        <v>-</v>
      </c>
    </row>
    <row r="201" spans="1:20" hidden="1">
      <c r="A201" s="76">
        <f>'※さわらない　基本情報'!A95</f>
        <v>92</v>
      </c>
      <c r="B201" s="76">
        <f>'※さわらない　基本情報'!B95</f>
        <v>0</v>
      </c>
      <c r="C201" s="76">
        <f>+IFERROR(①!X100+②!X100+③!X100+④!X100+⑤!X100+⑥!X100+⑦!X100+⑧!X100+⑨!X100,"-")</f>
        <v>0</v>
      </c>
      <c r="D201" s="131">
        <f>+IFERROR(①!Y100+②!Y100+③!Y100+④!Y100+⑤!Y100+⑥!Y100+⑦!Y100+⑧!Y100+⑨!Y100,"-")</f>
        <v>0</v>
      </c>
      <c r="E201" s="131">
        <f>+IFERROR(①!Z100+②!Z100+③!Z100+④!Z100+⑤!Z100+⑥!Z100+⑦!Z100+⑧!Z100+⑨!Z100,"-")</f>
        <v>0</v>
      </c>
      <c r="F201" s="131">
        <f>+IFERROR(①!AA100+②!AA100+③!AA100+④!AA100+⑤!AA100+⑥!AA100+⑦!AA100+⑧!AA100+⑨!AA100,"-")</f>
        <v>0</v>
      </c>
      <c r="G201" s="131">
        <f>+IFERROR(①!AB100+②!AB100+③!AB100+④!AB100+⑤!AB100+⑥!AB100+⑦!AB100+⑧!AB100+⑨!AB100,"-")</f>
        <v>0</v>
      </c>
      <c r="H201" s="131">
        <f>+IFERROR(①!AC100+②!AC100+③!AC100+④!AC100+⑤!AC100+⑥!AC100+⑦!AC100+⑧!AC100+⑨!AC100,"-")</f>
        <v>0</v>
      </c>
      <c r="I201" s="76">
        <f>+IFERROR(①!AD100+②!AD100+③!AD100+④!AD100+⑤!AD100+⑥!AD100+⑦!AD100+⑧!AD100+⑨!AD100,"-")</f>
        <v>0</v>
      </c>
      <c r="J201" s="76">
        <f>+IFERROR(①!AE100+②!AE100+③!AE100+④!AE100+⑤!AE100+⑥!AE100+⑦!AE100+⑧!AE100+⑨!AE100,"-")</f>
        <v>0</v>
      </c>
      <c r="K201" s="76">
        <f>+IFERROR(①!AF100+②!AF100+③!AF100+④!AF100+⑤!AF100+⑥!AF100+⑦!AF100+⑧!AF100+⑨!AF100,"-")</f>
        <v>0</v>
      </c>
      <c r="L201" s="76">
        <f>+IFERROR(①!AG100+②!AG100+③!AG100+④!AG100+⑤!AG100+⑥!AG100+⑦!AG100+⑧!AG100+⑨!AG100,"-")</f>
        <v>0</v>
      </c>
      <c r="M201" s="76">
        <f>+IFERROR(①!AH100+②!AH100+③!AH100+④!AH100+⑤!AH100+⑥!AH100+⑦!AH100+⑧!AH100+⑨!AH100,"-")</f>
        <v>0</v>
      </c>
      <c r="N201" s="76">
        <f>+IFERROR(①!AI100+②!AI100+③!AI100+④!AI100+⑤!AI100+⑥!AI100+⑦!AI100+⑧!AI100+⑨!AI100,"-")</f>
        <v>0</v>
      </c>
      <c r="O201" s="76">
        <f>+IFERROR(①!AJ100+②!AJ100+③!AJ100+④!AJ100+⑤!AJ100+⑥!AJ100+⑦!AJ100+⑧!AJ100+⑨!AJ100,"-")</f>
        <v>0</v>
      </c>
      <c r="P201" s="76">
        <f>+IFERROR(①!AK100+②!AK100+③!AK100+④!AK100+⑤!AK100+⑥!AK100+⑦!AK100+⑧!AK100+⑨!AK100,"-")</f>
        <v>0</v>
      </c>
      <c r="Q201" s="76">
        <f t="shared" si="21"/>
        <v>0</v>
      </c>
      <c r="R201" s="77" t="str">
        <f t="shared" si="22"/>
        <v>-</v>
      </c>
      <c r="S201" s="77" t="str">
        <f t="shared" si="23"/>
        <v>-</v>
      </c>
      <c r="T201" s="77" t="str">
        <f t="shared" si="20"/>
        <v>-</v>
      </c>
    </row>
    <row r="202" spans="1:20" hidden="1">
      <c r="A202" s="76">
        <f>'※さわらない　基本情報'!A96</f>
        <v>93</v>
      </c>
      <c r="B202" s="76">
        <f>'※さわらない　基本情報'!B96</f>
        <v>0</v>
      </c>
      <c r="C202" s="76">
        <f>+IFERROR(①!X101+②!X101+③!X101+④!X101+⑤!X101+⑥!X101+⑦!X101+⑧!X101+⑨!X101,"-")</f>
        <v>0</v>
      </c>
      <c r="D202" s="131">
        <f>+IFERROR(①!Y101+②!Y101+③!Y101+④!Y101+⑤!Y101+⑥!Y101+⑦!Y101+⑧!Y101+⑨!Y101,"-")</f>
        <v>0</v>
      </c>
      <c r="E202" s="131">
        <f>+IFERROR(①!Z101+②!Z101+③!Z101+④!Z101+⑤!Z101+⑥!Z101+⑦!Z101+⑧!Z101+⑨!Z101,"-")</f>
        <v>0</v>
      </c>
      <c r="F202" s="131">
        <f>+IFERROR(①!AA101+②!AA101+③!AA101+④!AA101+⑤!AA101+⑥!AA101+⑦!AA101+⑧!AA101+⑨!AA101,"-")</f>
        <v>0</v>
      </c>
      <c r="G202" s="131">
        <f>+IFERROR(①!AB101+②!AB101+③!AB101+④!AB101+⑤!AB101+⑥!AB101+⑦!AB101+⑧!AB101+⑨!AB101,"-")</f>
        <v>0</v>
      </c>
      <c r="H202" s="131">
        <f>+IFERROR(①!AC101+②!AC101+③!AC101+④!AC101+⑤!AC101+⑥!AC101+⑦!AC101+⑧!AC101+⑨!AC101,"-")</f>
        <v>0</v>
      </c>
      <c r="I202" s="76">
        <f>+IFERROR(①!AD101+②!AD101+③!AD101+④!AD101+⑤!AD101+⑥!AD101+⑦!AD101+⑧!AD101+⑨!AD101,"-")</f>
        <v>0</v>
      </c>
      <c r="J202" s="76">
        <f>+IFERROR(①!AE101+②!AE101+③!AE101+④!AE101+⑤!AE101+⑥!AE101+⑦!AE101+⑧!AE101+⑨!AE101,"-")</f>
        <v>0</v>
      </c>
      <c r="K202" s="76">
        <f>+IFERROR(①!AF101+②!AF101+③!AF101+④!AF101+⑤!AF101+⑥!AF101+⑦!AF101+⑧!AF101+⑨!AF101,"-")</f>
        <v>0</v>
      </c>
      <c r="L202" s="76">
        <f>+IFERROR(①!AG101+②!AG101+③!AG101+④!AG101+⑤!AG101+⑥!AG101+⑦!AG101+⑧!AG101+⑨!AG101,"-")</f>
        <v>0</v>
      </c>
      <c r="M202" s="76">
        <f>+IFERROR(①!AH101+②!AH101+③!AH101+④!AH101+⑤!AH101+⑥!AH101+⑦!AH101+⑧!AH101+⑨!AH101,"-")</f>
        <v>0</v>
      </c>
      <c r="N202" s="76">
        <f>+IFERROR(①!AI101+②!AI101+③!AI101+④!AI101+⑤!AI101+⑥!AI101+⑦!AI101+⑧!AI101+⑨!AI101,"-")</f>
        <v>0</v>
      </c>
      <c r="O202" s="76">
        <f>+IFERROR(①!AJ101+②!AJ101+③!AJ101+④!AJ101+⑤!AJ101+⑥!AJ101+⑦!AJ101+⑧!AJ101+⑨!AJ101,"-")</f>
        <v>0</v>
      </c>
      <c r="P202" s="76">
        <f>+IFERROR(①!AK101+②!AK101+③!AK101+④!AK101+⑤!AK101+⑥!AK101+⑦!AK101+⑧!AK101+⑨!AK101,"-")</f>
        <v>0</v>
      </c>
      <c r="Q202" s="76">
        <f t="shared" si="21"/>
        <v>0</v>
      </c>
      <c r="R202" s="77" t="str">
        <f t="shared" si="22"/>
        <v>-</v>
      </c>
      <c r="S202" s="77" t="str">
        <f t="shared" si="23"/>
        <v>-</v>
      </c>
      <c r="T202" s="77" t="str">
        <f t="shared" si="20"/>
        <v>-</v>
      </c>
    </row>
    <row r="203" spans="1:20" hidden="1">
      <c r="A203" s="76">
        <f>'※さわらない　基本情報'!A97</f>
        <v>94</v>
      </c>
      <c r="B203" s="76">
        <f>'※さわらない　基本情報'!B97</f>
        <v>0</v>
      </c>
      <c r="C203" s="76">
        <f>+IFERROR(①!X102+②!X102+③!X102+④!X102+⑤!X102+⑥!X102+⑦!X102+⑧!X102+⑨!X102,"-")</f>
        <v>0</v>
      </c>
      <c r="D203" s="131">
        <f>+IFERROR(①!Y102+②!Y102+③!Y102+④!Y102+⑤!Y102+⑥!Y102+⑦!Y102+⑧!Y102+⑨!Y102,"-")</f>
        <v>0</v>
      </c>
      <c r="E203" s="131">
        <f>+IFERROR(①!Z102+②!Z102+③!Z102+④!Z102+⑤!Z102+⑥!Z102+⑦!Z102+⑧!Z102+⑨!Z102,"-")</f>
        <v>0</v>
      </c>
      <c r="F203" s="131">
        <f>+IFERROR(①!AA102+②!AA102+③!AA102+④!AA102+⑤!AA102+⑥!AA102+⑦!AA102+⑧!AA102+⑨!AA102,"-")</f>
        <v>0</v>
      </c>
      <c r="G203" s="131">
        <f>+IFERROR(①!AB102+②!AB102+③!AB102+④!AB102+⑤!AB102+⑥!AB102+⑦!AB102+⑧!AB102+⑨!AB102,"-")</f>
        <v>0</v>
      </c>
      <c r="H203" s="131">
        <f>+IFERROR(①!AC102+②!AC102+③!AC102+④!AC102+⑤!AC102+⑥!AC102+⑦!AC102+⑧!AC102+⑨!AC102,"-")</f>
        <v>0</v>
      </c>
      <c r="I203" s="76">
        <f>+IFERROR(①!AD102+②!AD102+③!AD102+④!AD102+⑤!AD102+⑥!AD102+⑦!AD102+⑧!AD102+⑨!AD102,"-")</f>
        <v>0</v>
      </c>
      <c r="J203" s="76">
        <f>+IFERROR(①!AE102+②!AE102+③!AE102+④!AE102+⑤!AE102+⑥!AE102+⑦!AE102+⑧!AE102+⑨!AE102,"-")</f>
        <v>0</v>
      </c>
      <c r="K203" s="76">
        <f>+IFERROR(①!AF102+②!AF102+③!AF102+④!AF102+⑤!AF102+⑥!AF102+⑦!AF102+⑧!AF102+⑨!AF102,"-")</f>
        <v>0</v>
      </c>
      <c r="L203" s="76">
        <f>+IFERROR(①!AG102+②!AG102+③!AG102+④!AG102+⑤!AG102+⑥!AG102+⑦!AG102+⑧!AG102+⑨!AG102,"-")</f>
        <v>0</v>
      </c>
      <c r="M203" s="76">
        <f>+IFERROR(①!AH102+②!AH102+③!AH102+④!AH102+⑤!AH102+⑥!AH102+⑦!AH102+⑧!AH102+⑨!AH102,"-")</f>
        <v>0</v>
      </c>
      <c r="N203" s="76">
        <f>+IFERROR(①!AI102+②!AI102+③!AI102+④!AI102+⑤!AI102+⑥!AI102+⑦!AI102+⑧!AI102+⑨!AI102,"-")</f>
        <v>0</v>
      </c>
      <c r="O203" s="76">
        <f>+IFERROR(①!AJ102+②!AJ102+③!AJ102+④!AJ102+⑤!AJ102+⑥!AJ102+⑦!AJ102+⑧!AJ102+⑨!AJ102,"-")</f>
        <v>0</v>
      </c>
      <c r="P203" s="76">
        <f>+IFERROR(①!AK102+②!AK102+③!AK102+④!AK102+⑤!AK102+⑥!AK102+⑦!AK102+⑧!AK102+⑨!AK102,"-")</f>
        <v>0</v>
      </c>
      <c r="Q203" s="76">
        <f t="shared" si="21"/>
        <v>0</v>
      </c>
      <c r="R203" s="77" t="str">
        <f t="shared" si="22"/>
        <v>-</v>
      </c>
      <c r="S203" s="77" t="str">
        <f t="shared" si="23"/>
        <v>-</v>
      </c>
      <c r="T203" s="77" t="str">
        <f t="shared" si="20"/>
        <v>-</v>
      </c>
    </row>
    <row r="204" spans="1:20" hidden="1">
      <c r="A204" s="76">
        <f>'※さわらない　基本情報'!A98</f>
        <v>95</v>
      </c>
      <c r="B204" s="76">
        <f>'※さわらない　基本情報'!B98</f>
        <v>0</v>
      </c>
      <c r="C204" s="76">
        <f>+IFERROR(①!X103+②!X103+③!X103+④!X103+⑤!X103+⑥!X103+⑦!X103+⑧!X103+⑨!X103,"-")</f>
        <v>0</v>
      </c>
      <c r="D204" s="131">
        <f>+IFERROR(①!Y103+②!Y103+③!Y103+④!Y103+⑤!Y103+⑥!Y103+⑦!Y103+⑧!Y103+⑨!Y103,"-")</f>
        <v>0</v>
      </c>
      <c r="E204" s="131">
        <f>+IFERROR(①!Z103+②!Z103+③!Z103+④!Z103+⑤!Z103+⑥!Z103+⑦!Z103+⑧!Z103+⑨!Z103,"-")</f>
        <v>0</v>
      </c>
      <c r="F204" s="131">
        <f>+IFERROR(①!AA103+②!AA103+③!AA103+④!AA103+⑤!AA103+⑥!AA103+⑦!AA103+⑧!AA103+⑨!AA103,"-")</f>
        <v>0</v>
      </c>
      <c r="G204" s="131">
        <f>+IFERROR(①!AB103+②!AB103+③!AB103+④!AB103+⑤!AB103+⑥!AB103+⑦!AB103+⑧!AB103+⑨!AB103,"-")</f>
        <v>0</v>
      </c>
      <c r="H204" s="131">
        <f>+IFERROR(①!AC103+②!AC103+③!AC103+④!AC103+⑤!AC103+⑥!AC103+⑦!AC103+⑧!AC103+⑨!AC103,"-")</f>
        <v>0</v>
      </c>
      <c r="I204" s="76">
        <f>+IFERROR(①!AD103+②!AD103+③!AD103+④!AD103+⑤!AD103+⑥!AD103+⑦!AD103+⑧!AD103+⑨!AD103,"-")</f>
        <v>0</v>
      </c>
      <c r="J204" s="76">
        <f>+IFERROR(①!AE103+②!AE103+③!AE103+④!AE103+⑤!AE103+⑥!AE103+⑦!AE103+⑧!AE103+⑨!AE103,"-")</f>
        <v>0</v>
      </c>
      <c r="K204" s="76">
        <f>+IFERROR(①!AF103+②!AF103+③!AF103+④!AF103+⑤!AF103+⑥!AF103+⑦!AF103+⑧!AF103+⑨!AF103,"-")</f>
        <v>0</v>
      </c>
      <c r="L204" s="76">
        <f>+IFERROR(①!AG103+②!AG103+③!AG103+④!AG103+⑤!AG103+⑥!AG103+⑦!AG103+⑧!AG103+⑨!AG103,"-")</f>
        <v>0</v>
      </c>
      <c r="M204" s="76">
        <f>+IFERROR(①!AH103+②!AH103+③!AH103+④!AH103+⑤!AH103+⑥!AH103+⑦!AH103+⑧!AH103+⑨!AH103,"-")</f>
        <v>0</v>
      </c>
      <c r="N204" s="76">
        <f>+IFERROR(①!AI103+②!AI103+③!AI103+④!AI103+⑤!AI103+⑥!AI103+⑦!AI103+⑧!AI103+⑨!AI103,"-")</f>
        <v>0</v>
      </c>
      <c r="O204" s="76">
        <f>+IFERROR(①!AJ103+②!AJ103+③!AJ103+④!AJ103+⑤!AJ103+⑥!AJ103+⑦!AJ103+⑧!AJ103+⑨!AJ103,"-")</f>
        <v>0</v>
      </c>
      <c r="P204" s="76">
        <f>+IFERROR(①!AK103+②!AK103+③!AK103+④!AK103+⑤!AK103+⑥!AK103+⑦!AK103+⑧!AK103+⑨!AK103,"-")</f>
        <v>0</v>
      </c>
      <c r="Q204" s="76">
        <f t="shared" si="21"/>
        <v>0</v>
      </c>
      <c r="R204" s="77" t="str">
        <f t="shared" si="22"/>
        <v>-</v>
      </c>
      <c r="S204" s="77" t="str">
        <f t="shared" si="23"/>
        <v>-</v>
      </c>
      <c r="T204" s="77" t="str">
        <f t="shared" si="20"/>
        <v>-</v>
      </c>
    </row>
    <row r="205" spans="1:20" hidden="1">
      <c r="A205" s="76">
        <f>'※さわらない　基本情報'!A99</f>
        <v>96</v>
      </c>
      <c r="B205" s="76">
        <f>'※さわらない　基本情報'!B99</f>
        <v>0</v>
      </c>
      <c r="C205" s="76">
        <f>+IFERROR(①!X104+②!X104+③!X104+④!X104+⑤!X104+⑥!X104+⑦!X104+⑧!X104+⑨!X104,"-")</f>
        <v>0</v>
      </c>
      <c r="D205" s="131">
        <f>+IFERROR(①!Y104+②!Y104+③!Y104+④!Y104+⑤!Y104+⑥!Y104+⑦!Y104+⑧!Y104+⑨!Y104,"-")</f>
        <v>0</v>
      </c>
      <c r="E205" s="131">
        <f>+IFERROR(①!Z104+②!Z104+③!Z104+④!Z104+⑤!Z104+⑥!Z104+⑦!Z104+⑧!Z104+⑨!Z104,"-")</f>
        <v>0</v>
      </c>
      <c r="F205" s="131">
        <f>+IFERROR(①!AA104+②!AA104+③!AA104+④!AA104+⑤!AA104+⑥!AA104+⑦!AA104+⑧!AA104+⑨!AA104,"-")</f>
        <v>0</v>
      </c>
      <c r="G205" s="131">
        <f>+IFERROR(①!AB104+②!AB104+③!AB104+④!AB104+⑤!AB104+⑥!AB104+⑦!AB104+⑧!AB104+⑨!AB104,"-")</f>
        <v>0</v>
      </c>
      <c r="H205" s="131">
        <f>+IFERROR(①!AC104+②!AC104+③!AC104+④!AC104+⑤!AC104+⑥!AC104+⑦!AC104+⑧!AC104+⑨!AC104,"-")</f>
        <v>0</v>
      </c>
      <c r="I205" s="76">
        <f>+IFERROR(①!AD104+②!AD104+③!AD104+④!AD104+⑤!AD104+⑥!AD104+⑦!AD104+⑧!AD104+⑨!AD104,"-")</f>
        <v>0</v>
      </c>
      <c r="J205" s="76">
        <f>+IFERROR(①!AE104+②!AE104+③!AE104+④!AE104+⑤!AE104+⑥!AE104+⑦!AE104+⑧!AE104+⑨!AE104,"-")</f>
        <v>0</v>
      </c>
      <c r="K205" s="76">
        <f>+IFERROR(①!AF104+②!AF104+③!AF104+④!AF104+⑤!AF104+⑥!AF104+⑦!AF104+⑧!AF104+⑨!AF104,"-")</f>
        <v>0</v>
      </c>
      <c r="L205" s="76">
        <f>+IFERROR(①!AG104+②!AG104+③!AG104+④!AG104+⑤!AG104+⑥!AG104+⑦!AG104+⑧!AG104+⑨!AG104,"-")</f>
        <v>0</v>
      </c>
      <c r="M205" s="76">
        <f>+IFERROR(①!AH104+②!AH104+③!AH104+④!AH104+⑤!AH104+⑥!AH104+⑦!AH104+⑧!AH104+⑨!AH104,"-")</f>
        <v>0</v>
      </c>
      <c r="N205" s="76">
        <f>+IFERROR(①!AI104+②!AI104+③!AI104+④!AI104+⑤!AI104+⑥!AI104+⑦!AI104+⑧!AI104+⑨!AI104,"-")</f>
        <v>0</v>
      </c>
      <c r="O205" s="76">
        <f>+IFERROR(①!AJ104+②!AJ104+③!AJ104+④!AJ104+⑤!AJ104+⑥!AJ104+⑦!AJ104+⑧!AJ104+⑨!AJ104,"-")</f>
        <v>0</v>
      </c>
      <c r="P205" s="76">
        <f>+IFERROR(①!AK104+②!AK104+③!AK104+④!AK104+⑤!AK104+⑥!AK104+⑦!AK104+⑧!AK104+⑨!AK104,"-")</f>
        <v>0</v>
      </c>
      <c r="Q205" s="76">
        <f t="shared" si="21"/>
        <v>0</v>
      </c>
      <c r="R205" s="77" t="str">
        <f t="shared" si="22"/>
        <v>-</v>
      </c>
      <c r="S205" s="77" t="str">
        <f t="shared" si="23"/>
        <v>-</v>
      </c>
      <c r="T205" s="77" t="str">
        <f t="shared" si="20"/>
        <v>-</v>
      </c>
    </row>
    <row r="206" spans="1:20" hidden="1">
      <c r="A206" s="76">
        <f>'※さわらない　基本情報'!A100</f>
        <v>97</v>
      </c>
      <c r="B206" s="76">
        <f>'※さわらない　基本情報'!B100</f>
        <v>0</v>
      </c>
      <c r="C206" s="76">
        <f>+IFERROR(①!X105+②!X105+③!X105+④!X105+⑤!X105+⑥!X105+⑦!X105+⑧!X105+⑨!X105,"-")</f>
        <v>0</v>
      </c>
      <c r="D206" s="131">
        <f>+IFERROR(①!Y105+②!Y105+③!Y105+④!Y105+⑤!Y105+⑥!Y105+⑦!Y105+⑧!Y105+⑨!Y105,"-")</f>
        <v>0</v>
      </c>
      <c r="E206" s="131">
        <f>+IFERROR(①!Z105+②!Z105+③!Z105+④!Z105+⑤!Z105+⑥!Z105+⑦!Z105+⑧!Z105+⑨!Z105,"-")</f>
        <v>0</v>
      </c>
      <c r="F206" s="131">
        <f>+IFERROR(①!AA105+②!AA105+③!AA105+④!AA105+⑤!AA105+⑥!AA105+⑦!AA105+⑧!AA105+⑨!AA105,"-")</f>
        <v>0</v>
      </c>
      <c r="G206" s="131">
        <f>+IFERROR(①!AB105+②!AB105+③!AB105+④!AB105+⑤!AB105+⑥!AB105+⑦!AB105+⑧!AB105+⑨!AB105,"-")</f>
        <v>0</v>
      </c>
      <c r="H206" s="131">
        <f>+IFERROR(①!AC105+②!AC105+③!AC105+④!AC105+⑤!AC105+⑥!AC105+⑦!AC105+⑧!AC105+⑨!AC105,"-")</f>
        <v>0</v>
      </c>
      <c r="I206" s="76">
        <f>+IFERROR(①!AD105+②!AD105+③!AD105+④!AD105+⑤!AD105+⑥!AD105+⑦!AD105+⑧!AD105+⑨!AD105,"-")</f>
        <v>0</v>
      </c>
      <c r="J206" s="76">
        <f>+IFERROR(①!AE105+②!AE105+③!AE105+④!AE105+⑤!AE105+⑥!AE105+⑦!AE105+⑧!AE105+⑨!AE105,"-")</f>
        <v>0</v>
      </c>
      <c r="K206" s="76">
        <f>+IFERROR(①!AF105+②!AF105+③!AF105+④!AF105+⑤!AF105+⑥!AF105+⑦!AF105+⑧!AF105+⑨!AF105,"-")</f>
        <v>0</v>
      </c>
      <c r="L206" s="76">
        <f>+IFERROR(①!AG105+②!AG105+③!AG105+④!AG105+⑤!AG105+⑥!AG105+⑦!AG105+⑧!AG105+⑨!AG105,"-")</f>
        <v>0</v>
      </c>
      <c r="M206" s="76">
        <f>+IFERROR(①!AH105+②!AH105+③!AH105+④!AH105+⑤!AH105+⑥!AH105+⑦!AH105+⑧!AH105+⑨!AH105,"-")</f>
        <v>0</v>
      </c>
      <c r="N206" s="76">
        <f>+IFERROR(①!AI105+②!AI105+③!AI105+④!AI105+⑤!AI105+⑥!AI105+⑦!AI105+⑧!AI105+⑨!AI105,"-")</f>
        <v>0</v>
      </c>
      <c r="O206" s="76">
        <f>+IFERROR(①!AJ105+②!AJ105+③!AJ105+④!AJ105+⑤!AJ105+⑥!AJ105+⑦!AJ105+⑧!AJ105+⑨!AJ105,"-")</f>
        <v>0</v>
      </c>
      <c r="P206" s="76">
        <f>+IFERROR(①!AK105+②!AK105+③!AK105+④!AK105+⑤!AK105+⑥!AK105+⑦!AK105+⑧!AK105+⑨!AK105,"-")</f>
        <v>0</v>
      </c>
      <c r="Q206" s="76">
        <f t="shared" si="21"/>
        <v>0</v>
      </c>
      <c r="R206" s="77" t="str">
        <f t="shared" si="22"/>
        <v>-</v>
      </c>
      <c r="S206" s="77" t="str">
        <f t="shared" si="23"/>
        <v>-</v>
      </c>
      <c r="T206" s="77" t="str">
        <f t="shared" si="20"/>
        <v>-</v>
      </c>
    </row>
    <row r="207" spans="1:20" hidden="1">
      <c r="A207" s="76">
        <f>'※さわらない　基本情報'!A101</f>
        <v>98</v>
      </c>
      <c r="B207" s="76">
        <f>'※さわらない　基本情報'!B101</f>
        <v>0</v>
      </c>
      <c r="C207" s="76">
        <f>+IFERROR(①!X106+②!X106+③!X106+④!X106+⑤!X106+⑥!X106+⑦!X106+⑧!X106+⑨!X106,"-")</f>
        <v>0</v>
      </c>
      <c r="D207" s="131">
        <f>+IFERROR(①!Y106+②!Y106+③!Y106+④!Y106+⑤!Y106+⑥!Y106+⑦!Y106+⑧!Y106+⑨!Y106,"-")</f>
        <v>0</v>
      </c>
      <c r="E207" s="131">
        <f>+IFERROR(①!Z106+②!Z106+③!Z106+④!Z106+⑤!Z106+⑥!Z106+⑦!Z106+⑧!Z106+⑨!Z106,"-")</f>
        <v>0</v>
      </c>
      <c r="F207" s="131">
        <f>+IFERROR(①!AA106+②!AA106+③!AA106+④!AA106+⑤!AA106+⑥!AA106+⑦!AA106+⑧!AA106+⑨!AA106,"-")</f>
        <v>0</v>
      </c>
      <c r="G207" s="131">
        <f>+IFERROR(①!AB106+②!AB106+③!AB106+④!AB106+⑤!AB106+⑥!AB106+⑦!AB106+⑧!AB106+⑨!AB106,"-")</f>
        <v>0</v>
      </c>
      <c r="H207" s="131">
        <f>+IFERROR(①!AC106+②!AC106+③!AC106+④!AC106+⑤!AC106+⑥!AC106+⑦!AC106+⑧!AC106+⑨!AC106,"-")</f>
        <v>0</v>
      </c>
      <c r="I207" s="76">
        <f>+IFERROR(①!AD106+②!AD106+③!AD106+④!AD106+⑤!AD106+⑥!AD106+⑦!AD106+⑧!AD106+⑨!AD106,"-")</f>
        <v>0</v>
      </c>
      <c r="J207" s="76">
        <f>+IFERROR(①!AE106+②!AE106+③!AE106+④!AE106+⑤!AE106+⑥!AE106+⑦!AE106+⑧!AE106+⑨!AE106,"-")</f>
        <v>0</v>
      </c>
      <c r="K207" s="76">
        <f>+IFERROR(①!AF106+②!AF106+③!AF106+④!AF106+⑤!AF106+⑥!AF106+⑦!AF106+⑧!AF106+⑨!AF106,"-")</f>
        <v>0</v>
      </c>
      <c r="L207" s="76">
        <f>+IFERROR(①!AG106+②!AG106+③!AG106+④!AG106+⑤!AG106+⑥!AG106+⑦!AG106+⑧!AG106+⑨!AG106,"-")</f>
        <v>0</v>
      </c>
      <c r="M207" s="76">
        <f>+IFERROR(①!AH106+②!AH106+③!AH106+④!AH106+⑤!AH106+⑥!AH106+⑦!AH106+⑧!AH106+⑨!AH106,"-")</f>
        <v>0</v>
      </c>
      <c r="N207" s="76">
        <f>+IFERROR(①!AI106+②!AI106+③!AI106+④!AI106+⑤!AI106+⑥!AI106+⑦!AI106+⑧!AI106+⑨!AI106,"-")</f>
        <v>0</v>
      </c>
      <c r="O207" s="76">
        <f>+IFERROR(①!AJ106+②!AJ106+③!AJ106+④!AJ106+⑤!AJ106+⑥!AJ106+⑦!AJ106+⑧!AJ106+⑨!AJ106,"-")</f>
        <v>0</v>
      </c>
      <c r="P207" s="76">
        <f>+IFERROR(①!AK106+②!AK106+③!AK106+④!AK106+⑤!AK106+⑥!AK106+⑦!AK106+⑧!AK106+⑨!AK106,"-")</f>
        <v>0</v>
      </c>
      <c r="Q207" s="76">
        <f t="shared" si="21"/>
        <v>0</v>
      </c>
      <c r="R207" s="77" t="str">
        <f t="shared" si="22"/>
        <v>-</v>
      </c>
      <c r="S207" s="77" t="str">
        <f t="shared" si="23"/>
        <v>-</v>
      </c>
      <c r="T207" s="77" t="str">
        <f t="shared" si="20"/>
        <v>-</v>
      </c>
    </row>
    <row r="208" spans="1:20" hidden="1">
      <c r="A208" s="76">
        <f>'※さわらない　基本情報'!A102</f>
        <v>99</v>
      </c>
      <c r="B208" s="76">
        <f>'※さわらない　基本情報'!B102</f>
        <v>0</v>
      </c>
      <c r="C208" s="76">
        <f>+IFERROR(①!X107+②!X107+③!X107+④!X107+⑤!X107+⑥!X107+⑦!X107+⑧!X107+⑨!X107,"-")</f>
        <v>0</v>
      </c>
      <c r="D208" s="131">
        <f>+IFERROR(①!Y107+②!Y107+③!Y107+④!Y107+⑤!Y107+⑥!Y107+⑦!Y107+⑧!Y107+⑨!Y107,"-")</f>
        <v>0</v>
      </c>
      <c r="E208" s="131">
        <f>+IFERROR(①!Z107+②!Z107+③!Z107+④!Z107+⑤!Z107+⑥!Z107+⑦!Z107+⑧!Z107+⑨!Z107,"-")</f>
        <v>0</v>
      </c>
      <c r="F208" s="131">
        <f>+IFERROR(①!AA107+②!AA107+③!AA107+④!AA107+⑤!AA107+⑥!AA107+⑦!AA107+⑧!AA107+⑨!AA107,"-")</f>
        <v>0</v>
      </c>
      <c r="G208" s="131">
        <f>+IFERROR(①!AB107+②!AB107+③!AB107+④!AB107+⑤!AB107+⑥!AB107+⑦!AB107+⑧!AB107+⑨!AB107,"-")</f>
        <v>0</v>
      </c>
      <c r="H208" s="131">
        <f>+IFERROR(①!AC107+②!AC107+③!AC107+④!AC107+⑤!AC107+⑥!AC107+⑦!AC107+⑧!AC107+⑨!AC107,"-")</f>
        <v>0</v>
      </c>
      <c r="I208" s="76">
        <f>+IFERROR(①!AD107+②!AD107+③!AD107+④!AD107+⑤!AD107+⑥!AD107+⑦!AD107+⑧!AD107+⑨!AD107,"-")</f>
        <v>0</v>
      </c>
      <c r="J208" s="76">
        <f>+IFERROR(①!AE107+②!AE107+③!AE107+④!AE107+⑤!AE107+⑥!AE107+⑦!AE107+⑧!AE107+⑨!AE107,"-")</f>
        <v>0</v>
      </c>
      <c r="K208" s="76">
        <f>+IFERROR(①!AF107+②!AF107+③!AF107+④!AF107+⑤!AF107+⑥!AF107+⑦!AF107+⑧!AF107+⑨!AF107,"-")</f>
        <v>0</v>
      </c>
      <c r="L208" s="76">
        <f>+IFERROR(①!AG107+②!AG107+③!AG107+④!AG107+⑤!AG107+⑥!AG107+⑦!AG107+⑧!AG107+⑨!AG107,"-")</f>
        <v>0</v>
      </c>
      <c r="M208" s="76">
        <f>+IFERROR(①!AH107+②!AH107+③!AH107+④!AH107+⑤!AH107+⑥!AH107+⑦!AH107+⑧!AH107+⑨!AH107,"-")</f>
        <v>0</v>
      </c>
      <c r="N208" s="76">
        <f>+IFERROR(①!AI107+②!AI107+③!AI107+④!AI107+⑤!AI107+⑥!AI107+⑦!AI107+⑧!AI107+⑨!AI107,"-")</f>
        <v>0</v>
      </c>
      <c r="O208" s="76">
        <f>+IFERROR(①!AJ107+②!AJ107+③!AJ107+④!AJ107+⑤!AJ107+⑥!AJ107+⑦!AJ107+⑧!AJ107+⑨!AJ107,"-")</f>
        <v>0</v>
      </c>
      <c r="P208" s="76">
        <f>+IFERROR(①!AK107+②!AK107+③!AK107+④!AK107+⑤!AK107+⑥!AK107+⑦!AK107+⑧!AK107+⑨!AK107,"-")</f>
        <v>0</v>
      </c>
      <c r="Q208" s="76">
        <f t="shared" si="21"/>
        <v>0</v>
      </c>
      <c r="R208" s="77" t="str">
        <f t="shared" si="22"/>
        <v>-</v>
      </c>
      <c r="S208" s="77" t="str">
        <f t="shared" si="23"/>
        <v>-</v>
      </c>
      <c r="T208" s="77" t="str">
        <f t="shared" si="20"/>
        <v>-</v>
      </c>
    </row>
    <row r="209" spans="1:20" hidden="1">
      <c r="A209" s="101">
        <f>'※さわらない　基本情報'!A103</f>
        <v>100</v>
      </c>
      <c r="B209" s="101">
        <f>'※さわらない　基本情報'!B103</f>
        <v>0</v>
      </c>
      <c r="C209" s="76">
        <f>+IFERROR(①!X108+②!X108+③!X108+④!X108+⑤!X108+⑥!X108+⑦!X108+⑧!X108+⑨!X108,"-")</f>
        <v>0</v>
      </c>
      <c r="D209" s="131">
        <f>+IFERROR(①!Y108+②!Y108+③!Y108+④!Y108+⑤!Y108+⑥!Y108+⑦!Y108+⑧!Y108+⑨!Y108,"-")</f>
        <v>0</v>
      </c>
      <c r="E209" s="131">
        <f>+IFERROR(①!Z108+②!Z108+③!Z108+④!Z108+⑤!Z108+⑥!Z108+⑦!Z108+⑧!Z108+⑨!Z108,"-")</f>
        <v>0</v>
      </c>
      <c r="F209" s="131">
        <f>+IFERROR(①!AA108+②!AA108+③!AA108+④!AA108+⑤!AA108+⑥!AA108+⑦!AA108+⑧!AA108+⑨!AA108,"-")</f>
        <v>0</v>
      </c>
      <c r="G209" s="131">
        <f>+IFERROR(①!AB108+②!AB108+③!AB108+④!AB108+⑤!AB108+⑥!AB108+⑦!AB108+⑧!AB108+⑨!AB108,"-")</f>
        <v>0</v>
      </c>
      <c r="H209" s="131">
        <f>+IFERROR(①!AC108+②!AC108+③!AC108+④!AC108+⑤!AC108+⑥!AC108+⑦!AC108+⑧!AC108+⑨!AC108,"-")</f>
        <v>0</v>
      </c>
      <c r="I209" s="76">
        <f>+IFERROR(①!AD108+②!AD108+③!AD108+④!AD108+⑤!AD108+⑥!AD108+⑦!AD108+⑧!AD108+⑨!AD108,"-")</f>
        <v>0</v>
      </c>
      <c r="J209" s="76">
        <f>+IFERROR(①!AE108+②!AE108+③!AE108+④!AE108+⑤!AE108+⑥!AE108+⑦!AE108+⑧!AE108+⑨!AE108,"-")</f>
        <v>0</v>
      </c>
      <c r="K209" s="76">
        <f>+IFERROR(①!AF108+②!AF108+③!AF108+④!AF108+⑤!AF108+⑥!AF108+⑦!AF108+⑧!AF108+⑨!AF108,"-")</f>
        <v>0</v>
      </c>
      <c r="L209" s="76">
        <f>+IFERROR(①!AG108+②!AG108+③!AG108+④!AG108+⑤!AG108+⑥!AG108+⑦!AG108+⑧!AG108+⑨!AG108,"-")</f>
        <v>0</v>
      </c>
      <c r="M209" s="76">
        <f>+IFERROR(①!AH108+②!AH108+③!AH108+④!AH108+⑤!AH108+⑥!AH108+⑦!AH108+⑧!AH108+⑨!AH108,"-")</f>
        <v>0</v>
      </c>
      <c r="N209" s="76">
        <f>+IFERROR(①!AI108+②!AI108+③!AI108+④!AI108+⑤!AI108+⑥!AI108+⑦!AI108+⑧!AI108+⑨!AI108,"-")</f>
        <v>0</v>
      </c>
      <c r="O209" s="76">
        <f>+IFERROR(①!AJ108+②!AJ108+③!AJ108+④!AJ108+⑤!AJ108+⑥!AJ108+⑦!AJ108+⑧!AJ108+⑨!AJ108,"-")</f>
        <v>0</v>
      </c>
      <c r="P209" s="76">
        <f>+IFERROR(①!AK108+②!AK108+③!AK108+④!AK108+⑤!AK108+⑥!AK108+⑦!AK108+⑧!AK108+⑨!AK108,"-")</f>
        <v>0</v>
      </c>
      <c r="Q209" s="101">
        <f t="shared" si="21"/>
        <v>0</v>
      </c>
      <c r="R209" s="102" t="str">
        <f t="shared" si="22"/>
        <v>-</v>
      </c>
      <c r="S209" s="102" t="str">
        <f t="shared" si="23"/>
        <v>-</v>
      </c>
      <c r="T209" s="102" t="str">
        <f t="shared" si="20"/>
        <v>-</v>
      </c>
    </row>
    <row r="210" spans="1:20" ht="23.25" customHeight="1" collapsed="1">
      <c r="A210" s="81"/>
      <c r="B210" s="81" t="s">
        <v>1</v>
      </c>
      <c r="C210" s="81">
        <f>+IFERROR(①!X109+②!X109+③!X109+④!X109+⑤!X109+⑥!X109+⑦!X109+⑧!X109+⑨!X109,"-")</f>
        <v>0</v>
      </c>
      <c r="D210" s="132">
        <f>+IFERROR(①!Y109+②!Y109+③!Y109+④!Y109+⑤!Y109+⑥!Y109+⑦!Y109+⑧!Y109+⑨!Y109,"-")</f>
        <v>0</v>
      </c>
      <c r="E210" s="132">
        <f>+IFERROR(①!Z109+②!Z109+③!Z109+④!Z109+⑤!Z109+⑥!Z109+⑦!Z109+⑧!Z109+⑨!Z109,"-")</f>
        <v>0</v>
      </c>
      <c r="F210" s="132">
        <f>+IFERROR(①!AA109+②!AA109+③!AA109+④!AA109+⑤!AA109+⑥!AA109+⑦!AA109+⑧!AA109+⑨!AA109,"-")</f>
        <v>0</v>
      </c>
      <c r="G210" s="132">
        <f>+IFERROR(①!AB109+②!AB109+③!AB109+④!AB109+⑤!AB109+⑥!AB109+⑦!AB109+⑧!AB109+⑨!AB109,"-")</f>
        <v>0</v>
      </c>
      <c r="H210" s="132">
        <f>+IFERROR(①!AC109+②!AC109+③!AC109+④!AC109+⑤!AC109+⑥!AC109+⑦!AC109+⑧!AC109+⑨!AC109,"-")</f>
        <v>0</v>
      </c>
      <c r="I210" s="81">
        <f>+IFERROR(①!AD109+②!AD109+③!AD109+④!AD109+⑤!AD109+⑥!AD109+⑦!AD109+⑧!AD109+⑨!AD109,"-")</f>
        <v>0</v>
      </c>
      <c r="J210" s="81">
        <f>+IFERROR(①!AE109+②!AE109+③!AE109+④!AE109+⑤!AE109+⑥!AE109+⑦!AE109+⑧!AE109+⑨!AE109,"-")</f>
        <v>0</v>
      </c>
      <c r="K210" s="81">
        <f>+IFERROR(①!AF109+②!AF109+③!AF109+④!AF109+⑤!AF109+⑥!AF109+⑦!AF109+⑧!AF109+⑨!AF109,"-")</f>
        <v>0</v>
      </c>
      <c r="L210" s="81">
        <f>+IFERROR(①!AG109+②!AG109+③!AG109+④!AG109+⑤!AG109+⑥!AG109+⑦!AG109+⑧!AG109+⑨!AG109,"-")</f>
        <v>0</v>
      </c>
      <c r="M210" s="81">
        <f>+IFERROR(①!AH109+②!AH109+③!AH109+④!AH109+⑤!AH109+⑥!AH109+⑦!AH109+⑧!AH109+⑨!AH109,"-")</f>
        <v>0</v>
      </c>
      <c r="N210" s="81">
        <f>+IFERROR(①!AI109+②!AI109+③!AI109+④!AI109+⑤!AI109+⑥!AI109+⑦!AI109+⑧!AI109+⑨!AI109,"-")</f>
        <v>0</v>
      </c>
      <c r="O210" s="81">
        <f>+IFERROR(①!AJ109+②!AJ109+③!AJ109+④!AJ109+⑤!AJ109+⑥!AJ109+⑦!AJ109+⑧!AJ109+⑨!AJ109,"-")</f>
        <v>0</v>
      </c>
      <c r="P210" s="81">
        <f>+IFERROR(①!AK109+②!AK109+③!AK109+④!AK109+⑤!AK109+⑥!AK109+⑦!AK109+⑧!AK109+⑨!AK109,"-")</f>
        <v>0</v>
      </c>
      <c r="Q210" s="81">
        <f t="shared" si="21"/>
        <v>0</v>
      </c>
      <c r="R210" s="82" t="str">
        <f t="shared" si="22"/>
        <v>-</v>
      </c>
      <c r="S210" s="82" t="str">
        <f>+IFERROR(G210/(E210-J210),"-")</f>
        <v>-</v>
      </c>
      <c r="T210" s="82" t="str">
        <f t="shared" si="20"/>
        <v>-</v>
      </c>
    </row>
  </sheetData>
  <mergeCells count="2">
    <mergeCell ref="Q4:V5"/>
    <mergeCell ref="R108:T108"/>
  </mergeCells>
  <phoneticPr fontId="1"/>
  <conditionalFormatting sqref="C7:C106">
    <cfRule type="top10" dxfId="88" priority="44" rank="1"/>
  </conditionalFormatting>
  <conditionalFormatting sqref="D7:D106">
    <cfRule type="top10" dxfId="87" priority="43" rank="1"/>
  </conditionalFormatting>
  <conditionalFormatting sqref="E7:E106">
    <cfRule type="top10" dxfId="86" priority="42" rank="1"/>
  </conditionalFormatting>
  <conditionalFormatting sqref="L7:L106">
    <cfRule type="top10" dxfId="85" priority="35" rank="1"/>
  </conditionalFormatting>
  <conditionalFormatting sqref="M7:M106">
    <cfRule type="top10" dxfId="84" priority="34" rank="1"/>
  </conditionalFormatting>
  <conditionalFormatting sqref="N7:N106">
    <cfRule type="top10" dxfId="83" priority="33" rank="1"/>
  </conditionalFormatting>
  <conditionalFormatting sqref="P7:P106">
    <cfRule type="top10" dxfId="82" priority="31" rank="1"/>
  </conditionalFormatting>
  <conditionalFormatting sqref="Q7:Q106">
    <cfRule type="top10" dxfId="81" priority="30" rank="1"/>
  </conditionalFormatting>
  <conditionalFormatting sqref="R7:R106">
    <cfRule type="top10" dxfId="80" priority="29" rank="1"/>
  </conditionalFormatting>
  <conditionalFormatting sqref="S7:S106">
    <cfRule type="top10" dxfId="79" priority="28" rank="1"/>
  </conditionalFormatting>
  <conditionalFormatting sqref="T7:T106">
    <cfRule type="top10" dxfId="78" priority="27" rank="1"/>
  </conditionalFormatting>
  <conditionalFormatting sqref="U7:U106">
    <cfRule type="top10" dxfId="77" priority="26" rank="1"/>
  </conditionalFormatting>
  <conditionalFormatting sqref="V7:V106">
    <cfRule type="top10" dxfId="76" priority="25" rank="1"/>
  </conditionalFormatting>
  <conditionalFormatting sqref="C110:P209">
    <cfRule type="top10" dxfId="75" priority="24" rank="1"/>
  </conditionalFormatting>
  <conditionalFormatting sqref="Q110:Q209">
    <cfRule type="top10" dxfId="74" priority="10" rank="1"/>
  </conditionalFormatting>
  <conditionalFormatting sqref="R110:R209">
    <cfRule type="top10" dxfId="73" priority="9" bottom="1" rank="1"/>
  </conditionalFormatting>
  <conditionalFormatting sqref="S110:S209">
    <cfRule type="top10" dxfId="72" priority="8" bottom="1" rank="1"/>
  </conditionalFormatting>
  <conditionalFormatting sqref="T110:T209">
    <cfRule type="top10" dxfId="71" priority="7" rank="1"/>
  </conditionalFormatting>
  <conditionalFormatting sqref="F7:F106">
    <cfRule type="top10" dxfId="70" priority="6" rank="1"/>
  </conditionalFormatting>
  <conditionalFormatting sqref="G7:G106">
    <cfRule type="top10" dxfId="69" priority="5" rank="1"/>
  </conditionalFormatting>
  <conditionalFormatting sqref="H7:H106">
    <cfRule type="top10" dxfId="68" priority="4" rank="1"/>
  </conditionalFormatting>
  <conditionalFormatting sqref="I7:I106">
    <cfRule type="top10" dxfId="67" priority="3" rank="1"/>
  </conditionalFormatting>
  <conditionalFormatting sqref="J7:J106">
    <cfRule type="top10" dxfId="66" priority="2" rank="1"/>
  </conditionalFormatting>
  <conditionalFormatting sqref="K7:K106">
    <cfRule type="top10" dxfId="65" priority="1" rank="1"/>
  </conditionalFormatting>
  <printOptions gridLines="1"/>
  <pageMargins left="0.23622047244094491" right="0.19685039370078741" top="0.45" bottom="0.5" header="0.31496062992125984" footer="0.31496062992125984"/>
  <pageSetup paperSize="9" scale="28" orientation="portrait" horizontalDpi="4294967293" r:id="rId1"/>
  <headerFooter>
    <oddHeader>&amp;LDBグラッズ　2012個人成績</oddHead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145"/>
  <sheetViews>
    <sheetView workbookViewId="0"/>
  </sheetViews>
  <sheetFormatPr baseColWidth="10" defaultColWidth="9" defaultRowHeight="14" outlineLevelRow="1" outlineLevelCol="1"/>
  <cols>
    <col min="1" max="1" width="11.6640625" style="46" customWidth="1"/>
    <col min="2" max="2" width="12.83203125" style="46" customWidth="1"/>
    <col min="3" max="11" width="7.1640625" style="46" customWidth="1"/>
    <col min="12" max="17" width="7.1640625" style="46" hidden="1" customWidth="1" outlineLevel="1"/>
    <col min="18" max="18" width="7.1640625" style="46" customWidth="1" collapsed="1"/>
    <col min="19" max="19" width="9.1640625" style="46" customWidth="1"/>
    <col min="20" max="16384" width="9" style="46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6" t="s">
        <v>29</v>
      </c>
      <c r="F1" s="116"/>
      <c r="G1" s="117"/>
      <c r="H1" s="46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6" t="s">
        <v>32</v>
      </c>
      <c r="T4" s="46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6">
        <f>+H129</f>
        <v>0</v>
      </c>
      <c r="T5" s="46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+IFERROR(VLOOKUP($B9,$B$112:$V$134,2,FALSE),"0")</f>
        <v>0</v>
      </c>
      <c r="D9" s="11" t="str">
        <f t="shared" ref="D9:D40" si="1">+IFERROR(VLOOKUP($B9,$B$112:$V$134,3,FALSE),"0")</f>
        <v>0</v>
      </c>
      <c r="E9" s="11" t="str">
        <f t="shared" ref="E9:E40" si="2">+IFERROR(VLOOKUP($B9,$B$112:$V$134,4,FALSE),"0")</f>
        <v>0</v>
      </c>
      <c r="F9" s="11" t="str">
        <f t="shared" ref="F9:F40" si="3">+IFERROR(VLOOKUP($B9,$B$112:$V$134,5,FALSE),"0")</f>
        <v>0</v>
      </c>
      <c r="G9" s="11" t="str">
        <f t="shared" ref="G9:G40" si="4">+IFERROR(VLOOKUP($B9,$B$112:$V$134,6,FALSE),"0")</f>
        <v>0</v>
      </c>
      <c r="H9" s="11" t="str">
        <f t="shared" ref="H9:H40" si="5">+IFERROR(VLOOKUP($B9,$B$112:$V$134,7,FALSE),"0")</f>
        <v>0</v>
      </c>
      <c r="I9" s="11" t="str">
        <f t="shared" ref="I9:I40" si="6">+IFERROR(VLOOKUP($B9,$B$112:$V$134,8,FALSE),"0")</f>
        <v>0</v>
      </c>
      <c r="J9" s="11" t="str">
        <f t="shared" ref="J9:J40" si="7">+IFERROR(VLOOKUP($B9,$B$112:$V$134,9,FALSE),"0")</f>
        <v>0</v>
      </c>
      <c r="K9" s="11" t="str">
        <f t="shared" ref="K9:K40" si="8">+IFERROR(VLOOKUP($B9,$B$112:$V$134,10,FALSE),"0")</f>
        <v>0</v>
      </c>
      <c r="L9" s="11" t="str">
        <f t="shared" ref="L9:L40" si="9">+IFERROR(VLOOKUP($B9,$B$112:$V$134,11,FALSE),"")</f>
        <v/>
      </c>
      <c r="M9" s="11" t="str">
        <f t="shared" ref="M9:M40" si="10">+IFERROR(VLOOKUP($B9,$B$112:$V$134,12,FALSE),"")</f>
        <v/>
      </c>
      <c r="N9" s="11" t="str">
        <f t="shared" ref="N9:N40" si="11">+IFERROR(VLOOKUP($B9,$B$112:$V$134,13,FALSE),"")</f>
        <v/>
      </c>
      <c r="O9" s="11" t="str">
        <f t="shared" ref="O9:O40" si="12">+IFERROR(VLOOKUP($B9,$B$112:$V$134,14,FALSE),"")</f>
        <v/>
      </c>
      <c r="P9" s="11" t="str">
        <f t="shared" ref="P9:P40" si="13">+IFERROR(VLOOKUP($B9,$B$112:$V$134,15,FALSE),"")</f>
        <v/>
      </c>
      <c r="Q9" s="11" t="str">
        <f t="shared" ref="Q9:Q40" si="14">+IFERROR(VLOOKUP($B9,$B$112:$V$134,16,FALSE),"")</f>
        <v/>
      </c>
      <c r="R9" s="11" t="str">
        <f t="shared" ref="R9:R40" si="15">+IFERROR(VLOOKUP($B9,$B$112:$V$134,17,FALSE),"0")</f>
        <v>0</v>
      </c>
      <c r="S9" s="11" t="str">
        <f t="shared" ref="S9:S40" si="16">+IFERROR(VLOOKUP($B9,$B$112:$V$134,18,FALSE),"0")</f>
        <v>0</v>
      </c>
      <c r="T9" s="11" t="str">
        <f t="shared" ref="T9:T40" si="17">+IFERROR(VLOOKUP($B9,$B$112:$V$134,19,FALSE),"0")</f>
        <v>0</v>
      </c>
      <c r="U9" s="104"/>
      <c r="V9" s="11" t="str">
        <f t="shared" ref="V9:V40" si="18">+IFERROR(VLOOKUP($B9,$B$112:$V$134,21,FALSE),"0")</f>
        <v>0</v>
      </c>
      <c r="W9" s="52"/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W10" s="52"/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W11" s="52"/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W12" s="52"/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W13" s="52"/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W14" s="52"/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W15" s="52"/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W16" s="52"/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W17" s="52"/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W18" s="52"/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W19" s="52"/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W20" s="52"/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W21" s="52"/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W22" s="52"/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W23" s="52"/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W24" s="52"/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W25" s="52"/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W26" s="52"/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W27" s="52"/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W28" s="52"/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W29" s="52"/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W30" s="52"/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W31" s="52"/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W32" s="52"/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W33" s="52"/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W34" s="52"/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W35" s="52"/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W36" s="52"/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W37" s="52"/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W38" s="52"/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W39" s="52"/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W40" s="52"/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+IFERROR(VLOOKUP($B41,$B$112:$V$134,2,FALSE),"0")</f>
        <v>0</v>
      </c>
      <c r="D41" s="11" t="str">
        <f t="shared" ref="D41:D72" si="34">+IFERROR(VLOOKUP($B41,$B$112:$V$134,3,FALSE),"0")</f>
        <v>0</v>
      </c>
      <c r="E41" s="11" t="str">
        <f t="shared" ref="E41:E72" si="35">+IFERROR(VLOOKUP($B41,$B$112:$V$134,4,FALSE),"0")</f>
        <v>0</v>
      </c>
      <c r="F41" s="11" t="str">
        <f t="shared" ref="F41:F72" si="36">+IFERROR(VLOOKUP($B41,$B$112:$V$134,5,FALSE),"0")</f>
        <v>0</v>
      </c>
      <c r="G41" s="11" t="str">
        <f t="shared" ref="G41:G72" si="37">+IFERROR(VLOOKUP($B41,$B$112:$V$134,6,FALSE),"0")</f>
        <v>0</v>
      </c>
      <c r="H41" s="11" t="str">
        <f t="shared" ref="H41:H72" si="38">+IFERROR(VLOOKUP($B41,$B$112:$V$134,7,FALSE),"0")</f>
        <v>0</v>
      </c>
      <c r="I41" s="11" t="str">
        <f t="shared" ref="I41:I72" si="39">+IFERROR(VLOOKUP($B41,$B$112:$V$134,8,FALSE),"0")</f>
        <v>0</v>
      </c>
      <c r="J41" s="11" t="str">
        <f t="shared" ref="J41:J72" si="40">+IFERROR(VLOOKUP($B41,$B$112:$V$134,9,FALSE),"0")</f>
        <v>0</v>
      </c>
      <c r="K41" s="11" t="str">
        <f t="shared" ref="K41:K72" si="41">+IFERROR(VLOOKUP($B41,$B$112:$V$134,10,FALSE),"0")</f>
        <v>0</v>
      </c>
      <c r="L41" s="11" t="str">
        <f t="shared" ref="L41:L72" si="42">+IFERROR(VLOOKUP($B41,$B$112:$V$134,11,FALSE),"")</f>
        <v/>
      </c>
      <c r="M41" s="11" t="str">
        <f t="shared" ref="M41:M72" si="43">+IFERROR(VLOOKUP($B41,$B$112:$V$134,12,FALSE),"")</f>
        <v/>
      </c>
      <c r="N41" s="11" t="str">
        <f t="shared" ref="N41:N72" si="44">+IFERROR(VLOOKUP($B41,$B$112:$V$134,13,FALSE),"")</f>
        <v/>
      </c>
      <c r="O41" s="11" t="str">
        <f t="shared" ref="O41:O72" si="45">+IFERROR(VLOOKUP($B41,$B$112:$V$134,14,FALSE),"")</f>
        <v/>
      </c>
      <c r="P41" s="11" t="str">
        <f t="shared" ref="P41:P72" si="46">+IFERROR(VLOOKUP($B41,$B$112:$V$134,15,FALSE),"")</f>
        <v/>
      </c>
      <c r="Q41" s="11" t="str">
        <f t="shared" ref="Q41:Q72" si="47">+IFERROR(VLOOKUP($B41,$B$112:$V$134,16,FALSE),"")</f>
        <v/>
      </c>
      <c r="R41" s="11" t="str">
        <f t="shared" ref="R41:R72" si="48">+IFERROR(VLOOKUP($B41,$B$112:$V$134,17,FALSE),"0")</f>
        <v>0</v>
      </c>
      <c r="S41" s="11" t="str">
        <f t="shared" ref="S41:S72" si="49">+IFERROR(VLOOKUP($B41,$B$112:$V$134,18,FALSE),"0")</f>
        <v>0</v>
      </c>
      <c r="T41" s="11" t="str">
        <f t="shared" ref="T41:T72" si="50">+IFERROR(VLOOKUP($B41,$B$112:$V$134,19,FALSE),"0")</f>
        <v>0</v>
      </c>
      <c r="U41" s="104"/>
      <c r="V41" s="11" t="str">
        <f t="shared" ref="V41:V72" si="51">+IFERROR(VLOOKUP($B41,$B$112:$V$134,21,FALSE),"0")</f>
        <v>0</v>
      </c>
      <c r="W41" s="52"/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W42" s="52"/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W43" s="52"/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W44" s="52"/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W45" s="52"/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W46" s="52"/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W47" s="52"/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W48" s="52"/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W49" s="52"/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W50" s="52"/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W51" s="52"/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W52" s="52"/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W53" s="52"/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W54" s="52"/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W55" s="52"/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W56" s="52"/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W57" s="52"/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W58" s="52"/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W59" s="52"/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W60" s="52"/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W61" s="52"/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W62" s="52"/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W63" s="52"/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W64" s="52"/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W65" s="52"/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W66" s="52"/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W67" s="52"/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W68" s="52"/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W69" s="52"/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W70" s="52"/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W71" s="52"/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W72" s="52"/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8" si="66">+IFERROR(VLOOKUP($B73,$B$112:$V$134,2,FALSE),"0")</f>
        <v>0</v>
      </c>
      <c r="D73" s="11" t="str">
        <f t="shared" ref="D73:D108" si="67">+IFERROR(VLOOKUP($B73,$B$112:$V$134,3,FALSE),"0")</f>
        <v>0</v>
      </c>
      <c r="E73" s="11" t="str">
        <f t="shared" ref="E73:E108" si="68">+IFERROR(VLOOKUP($B73,$B$112:$V$134,4,FALSE),"0")</f>
        <v>0</v>
      </c>
      <c r="F73" s="11" t="str">
        <f t="shared" ref="F73:F108" si="69">+IFERROR(VLOOKUP($B73,$B$112:$V$134,5,FALSE),"0")</f>
        <v>0</v>
      </c>
      <c r="G73" s="11" t="str">
        <f t="shared" ref="G73:G108" si="70">+IFERROR(VLOOKUP($B73,$B$112:$V$134,6,FALSE),"0")</f>
        <v>0</v>
      </c>
      <c r="H73" s="11" t="str">
        <f t="shared" ref="H73:H108" si="71">+IFERROR(VLOOKUP($B73,$B$112:$V$134,7,FALSE),"0")</f>
        <v>0</v>
      </c>
      <c r="I73" s="11" t="str">
        <f t="shared" ref="I73:I108" si="72">+IFERROR(VLOOKUP($B73,$B$112:$V$134,8,FALSE),"0")</f>
        <v>0</v>
      </c>
      <c r="J73" s="11" t="str">
        <f t="shared" ref="J73:J108" si="73">+IFERROR(VLOOKUP($B73,$B$112:$V$134,9,FALSE),"0")</f>
        <v>0</v>
      </c>
      <c r="K73" s="11" t="str">
        <f t="shared" ref="K73:K108" si="74">+IFERROR(VLOOKUP($B73,$B$112:$V$134,10,FALSE),"0")</f>
        <v>0</v>
      </c>
      <c r="L73" s="11" t="str">
        <f t="shared" ref="L73:L108" si="75">+IFERROR(VLOOKUP($B73,$B$112:$V$134,11,FALSE),"")</f>
        <v/>
      </c>
      <c r="M73" s="11" t="str">
        <f t="shared" ref="M73:M108" si="76">+IFERROR(VLOOKUP($B73,$B$112:$V$134,12,FALSE),"")</f>
        <v/>
      </c>
      <c r="N73" s="11" t="str">
        <f t="shared" ref="N73:N108" si="77">+IFERROR(VLOOKUP($B73,$B$112:$V$134,13,FALSE),"")</f>
        <v/>
      </c>
      <c r="O73" s="11" t="str">
        <f t="shared" ref="O73:O108" si="78">+IFERROR(VLOOKUP($B73,$B$112:$V$134,14,FALSE),"")</f>
        <v/>
      </c>
      <c r="P73" s="11" t="str">
        <f t="shared" ref="P73:P108" si="79">+IFERROR(VLOOKUP($B73,$B$112:$V$134,15,FALSE),"")</f>
        <v/>
      </c>
      <c r="Q73" s="11" t="str">
        <f t="shared" ref="Q73:Q108" si="80">+IFERROR(VLOOKUP($B73,$B$112:$V$134,16,FALSE),"")</f>
        <v/>
      </c>
      <c r="R73" s="11" t="str">
        <f t="shared" ref="R73:R108" si="81">+IFERROR(VLOOKUP($B73,$B$112:$V$134,17,FALSE),"0")</f>
        <v>0</v>
      </c>
      <c r="S73" s="11" t="str">
        <f t="shared" ref="S73:S108" si="82">+IFERROR(VLOOKUP($B73,$B$112:$V$134,18,FALSE),"0")</f>
        <v>0</v>
      </c>
      <c r="T73" s="11" t="str">
        <f t="shared" ref="T73:T108" si="83">+IFERROR(VLOOKUP($B73,$B$112:$V$134,19,FALSE),"0")</f>
        <v>0</v>
      </c>
      <c r="U73" s="104"/>
      <c r="V73" s="11" t="str">
        <f t="shared" ref="V73:V108" si="84">+IFERROR(VLOOKUP($B73,$B$112:$V$134,21,FALSE),"0")</f>
        <v>0</v>
      </c>
      <c r="W73" s="52"/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W74" s="52"/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W75" s="52"/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W76" s="52"/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W77" s="52"/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W78" s="52"/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W79" s="52"/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W80" s="52"/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W81" s="52"/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W82" s="52"/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W83" s="52"/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W84" s="52"/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W85" s="52"/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W86" s="52"/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W87" s="52"/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W88" s="52"/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W89" s="52"/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W90" s="52"/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W91" s="52"/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W92" s="52"/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W93" s="52"/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W94" s="52"/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W95" s="52"/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W96" s="52"/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W97" s="52"/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W98" s="52"/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W99" s="52"/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W100" s="52"/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W101" s="52"/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W102" s="52"/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W103" s="52"/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W104" s="52"/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W105" s="52"/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W106" s="52"/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W107" s="52"/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W108" s="52"/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6" t="s">
        <v>1</v>
      </c>
      <c r="C109" s="11">
        <f>+IFERROR(VLOOKUP($B109,$B$112:$V$129,2,FALSE),"")</f>
        <v>0</v>
      </c>
      <c r="D109" s="11">
        <f>+IFERROR(VLOOKUP($B109,$B$112:$V$129,3,FALSE),"")</f>
        <v>0</v>
      </c>
      <c r="E109" s="11">
        <f>+IFERROR(VLOOKUP($B109,$B$112:$V$129,4,FALSE),"")</f>
        <v>0</v>
      </c>
      <c r="F109" s="11">
        <f>+IFERROR(VLOOKUP($B109,$B$112:$V$129,5,FALSE),"")</f>
        <v>0</v>
      </c>
      <c r="G109" s="11">
        <f>+IFERROR(VLOOKUP($B109,$B$112:$V$129,6,FALSE),"")</f>
        <v>0</v>
      </c>
      <c r="H109" s="11">
        <f>+IFERROR(VLOOKUP($B109,$B$112:$V$129,7,FALSE),"")</f>
        <v>0</v>
      </c>
      <c r="I109" s="11">
        <f>+IFERROR(VLOOKUP($B109,$B$112:$V$129,8,FALSE),"")</f>
        <v>0</v>
      </c>
      <c r="J109" s="11">
        <f>+IFERROR(VLOOKUP($B109,$B$112:$V$129,9,FALSE),"")</f>
        <v>0</v>
      </c>
      <c r="K109" s="11">
        <f>+IFERROR(VLOOKUP($B109,$B$112:$V$129,10,FALSE),"")</f>
        <v>0</v>
      </c>
      <c r="L109" s="11">
        <f>+IFERROR(VLOOKUP($B109,$B$112:$V$129,11,FALSE),"")</f>
        <v>0</v>
      </c>
      <c r="M109" s="11">
        <f>+IFERROR(VLOOKUP($B109,$B$112:$V$129,12,FALSE),"")</f>
        <v>0</v>
      </c>
      <c r="N109" s="11">
        <f>+IFERROR(VLOOKUP($B109,$B$112:$V$129,13,FALSE),"")</f>
        <v>0</v>
      </c>
      <c r="O109" s="11">
        <f>+IFERROR(VLOOKUP($B109,$B$112:$V$129,14,FALSE),"")</f>
        <v>0</v>
      </c>
      <c r="P109" s="11">
        <f>+IFERROR(VLOOKUP($B109,$B$112:$V$129,15,FALSE),"")</f>
        <v>0</v>
      </c>
      <c r="Q109" s="11">
        <f>+IFERROR(VLOOKUP($B109,$B$112:$V$129,16,FALSE),"")</f>
        <v>0</v>
      </c>
      <c r="R109" s="11">
        <f>+IFERROR(VLOOKUP($B109,$B$112:$V$129,17,FALSE),"")</f>
        <v>0</v>
      </c>
      <c r="S109" s="11">
        <f>+IFERROR(VLOOKUP($B109,$B$112:$V$129,18,FALSE),"")</f>
        <v>0</v>
      </c>
      <c r="T109" s="11">
        <f>+IFERROR(VLOOKUP($B109,$B$112:$V$129,19,FALSE),"")</f>
        <v>0</v>
      </c>
      <c r="U109" s="104"/>
      <c r="V109" s="11">
        <f>+IFERROR(VLOOKUP($B109,$B$112:$V$129,21,FALSE),"")</f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6">
        <v>1</v>
      </c>
      <c r="U112" s="104"/>
    </row>
    <row r="113" spans="1:22" ht="18.75" customHeight="1">
      <c r="A113" s="46">
        <v>2</v>
      </c>
      <c r="U113" s="104"/>
    </row>
    <row r="114" spans="1:22" ht="18.75" customHeight="1">
      <c r="A114" s="46">
        <v>3</v>
      </c>
      <c r="U114" s="104"/>
    </row>
    <row r="115" spans="1:22" ht="18.75" customHeight="1">
      <c r="A115" s="46">
        <v>4</v>
      </c>
      <c r="U115" s="104"/>
    </row>
    <row r="116" spans="1:22" ht="18.75" customHeight="1">
      <c r="A116" s="46">
        <v>5</v>
      </c>
      <c r="U116" s="104"/>
    </row>
    <row r="117" spans="1:22" ht="18.75" customHeight="1">
      <c r="A117" s="46">
        <v>6</v>
      </c>
      <c r="U117" s="104"/>
    </row>
    <row r="118" spans="1:22" ht="18.75" customHeight="1">
      <c r="A118" s="46">
        <v>7</v>
      </c>
      <c r="U118" s="104"/>
    </row>
    <row r="119" spans="1:22" ht="18.75" customHeight="1">
      <c r="A119" s="46">
        <v>8</v>
      </c>
      <c r="U119" s="104"/>
    </row>
    <row r="120" spans="1:22" ht="18.75" customHeight="1">
      <c r="A120" s="46">
        <v>9</v>
      </c>
      <c r="U120" s="104"/>
    </row>
    <row r="121" spans="1:22" ht="18.75" customHeight="1">
      <c r="A121" s="8" t="s">
        <v>60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Bot="1">
      <c r="A123" s="46">
        <v>11</v>
      </c>
      <c r="U123" s="104"/>
    </row>
    <row r="124" spans="1:22" ht="18.75" hidden="1" customHeight="1" outlineLevel="1" thickTop="1">
      <c r="A124" s="46">
        <v>12</v>
      </c>
      <c r="U124" s="104"/>
    </row>
    <row r="125" spans="1:22" ht="18.75" hidden="1" customHeight="1" outlineLevel="1" thickTop="1">
      <c r="A125" s="46">
        <v>13</v>
      </c>
      <c r="U125" s="104"/>
    </row>
    <row r="126" spans="1:22" ht="18.75" hidden="1" customHeight="1" outlineLevel="1">
      <c r="A126" s="46">
        <v>14</v>
      </c>
      <c r="U126" s="104"/>
    </row>
    <row r="127" spans="1:22" ht="18.75" hidden="1" customHeight="1" outlineLevel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6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65</v>
      </c>
      <c r="V132" s="19" t="s">
        <v>66</v>
      </c>
    </row>
    <row r="133" spans="1:22" ht="19.5" customHeight="1">
      <c r="A133" s="46">
        <v>1</v>
      </c>
    </row>
    <row r="134" spans="1:22" ht="19.5" customHeight="1">
      <c r="A134" s="46">
        <v>2</v>
      </c>
    </row>
    <row r="135" spans="1:22" ht="19.5" customHeight="1">
      <c r="A135" s="46">
        <v>3</v>
      </c>
    </row>
    <row r="136" spans="1:22" ht="19.5" customHeight="1">
      <c r="A136" s="46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>
      <c r="A140" s="46">
        <v>8</v>
      </c>
    </row>
    <row r="141" spans="1:22" ht="18.75" hidden="1" customHeight="1" outlineLevel="1">
      <c r="A141" s="46">
        <v>9</v>
      </c>
    </row>
    <row r="142" spans="1:22" ht="18.75" hidden="1" customHeight="1" outlineLevel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6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151</v>
      </c>
    </row>
  </sheetData>
  <mergeCells count="4">
    <mergeCell ref="C1:D1"/>
    <mergeCell ref="F1:G1"/>
    <mergeCell ref="I1:J1"/>
    <mergeCell ref="S3:T3"/>
  </mergeCells>
  <phoneticPr fontId="1"/>
  <conditionalFormatting sqref="B129:C129 C1 F1 I1 B112:C121 B4:K5">
    <cfRule type="containsBlanks" dxfId="22" priority="3">
      <formula>LEN(TRIM(B1))=0</formula>
    </cfRule>
  </conditionalFormatting>
  <conditionalFormatting sqref="B133:C133">
    <cfRule type="containsBlanks" dxfId="21" priority="2">
      <formula>LEN(TRIM(B133))=0</formula>
    </cfRule>
  </conditionalFormatting>
  <hyperlinks>
    <hyperlink ref="B145" r:id="rId1" display="飛距離は金で買え！" xr:uid="{00000000-0004-0000-09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K145"/>
  <sheetViews>
    <sheetView workbookViewId="0"/>
  </sheetViews>
  <sheetFormatPr baseColWidth="10" defaultColWidth="9" defaultRowHeight="14" outlineLevelRow="1" outlineLevelCol="1"/>
  <cols>
    <col min="1" max="1" width="11.6640625" style="46" customWidth="1"/>
    <col min="2" max="2" width="12.83203125" style="46" customWidth="1"/>
    <col min="3" max="11" width="7.1640625" style="46" customWidth="1"/>
    <col min="12" max="17" width="7.1640625" style="46" hidden="1" customWidth="1" outlineLevel="1"/>
    <col min="18" max="18" width="7.1640625" style="46" customWidth="1" collapsed="1"/>
    <col min="19" max="19" width="9.1640625" style="46" customWidth="1"/>
    <col min="20" max="16384" width="9" style="46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6" t="s">
        <v>29</v>
      </c>
      <c r="F1" s="116"/>
      <c r="G1" s="117"/>
      <c r="H1" s="46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6" t="s">
        <v>32</v>
      </c>
      <c r="T4" s="46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6">
        <f>+H129</f>
        <v>0</v>
      </c>
      <c r="T5" s="46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+IFERROR(VLOOKUP($B9,$B$112:$V$135,2,FALSE),"0")</f>
        <v>0</v>
      </c>
      <c r="D9" s="11" t="str">
        <f t="shared" ref="D9:D40" si="1">+IFERROR(VLOOKUP($B9,$B$112:$V$135,3,FALSE),"0")</f>
        <v>0</v>
      </c>
      <c r="E9" s="11" t="str">
        <f t="shared" ref="E9:E40" si="2">+IFERROR(VLOOKUP($B9,$B$112:$V$135,4,FALSE),"0")</f>
        <v>0</v>
      </c>
      <c r="F9" s="11" t="str">
        <f t="shared" ref="F9:F40" si="3">+IFERROR(VLOOKUP($B9,$B$112:$V$135,5,FALSE),"0")</f>
        <v>0</v>
      </c>
      <c r="G9" s="11" t="str">
        <f t="shared" ref="G9:G40" si="4">+IFERROR(VLOOKUP($B9,$B$112:$V$135,6,FALSE),"0")</f>
        <v>0</v>
      </c>
      <c r="H9" s="11" t="str">
        <f t="shared" ref="H9:H40" si="5">+IFERROR(VLOOKUP($B9,$B$112:$V$135,7,FALSE),"0")</f>
        <v>0</v>
      </c>
      <c r="I9" s="11" t="str">
        <f t="shared" ref="I9:I40" si="6">+IFERROR(VLOOKUP($B9,$B$112:$V$135,8,FALSE),"0")</f>
        <v>0</v>
      </c>
      <c r="J9" s="11" t="str">
        <f t="shared" ref="J9:J40" si="7">+IFERROR(VLOOKUP($B9,$B$112:$V$135,9,FALSE),"0")</f>
        <v>0</v>
      </c>
      <c r="K9" s="11" t="str">
        <f t="shared" ref="K9:K40" si="8">+IFERROR(VLOOKUP($B9,$B$112:$V$135,10,FALSE),"0")</f>
        <v>0</v>
      </c>
      <c r="L9" s="11" t="str">
        <f t="shared" ref="L9:L40" si="9">+IFERROR(VLOOKUP($B9,$B$112:$V$135,11,FALSE),"")</f>
        <v/>
      </c>
      <c r="M9" s="11" t="str">
        <f t="shared" ref="M9:M40" si="10">+IFERROR(VLOOKUP($B9,$B$112:$V$135,12,FALSE),"")</f>
        <v/>
      </c>
      <c r="N9" s="11" t="str">
        <f t="shared" ref="N9:N40" si="11">+IFERROR(VLOOKUP($B9,$B$112:$V$135,13,FALSE),"")</f>
        <v/>
      </c>
      <c r="O9" s="11" t="str">
        <f t="shared" ref="O9:O40" si="12">+IFERROR(VLOOKUP($B9,$B$112:$V$135,14,FALSE),"")</f>
        <v/>
      </c>
      <c r="P9" s="11" t="str">
        <f t="shared" ref="P9:P40" si="13">+IFERROR(VLOOKUP($B9,$B$112:$V$135,15,FALSE),"")</f>
        <v/>
      </c>
      <c r="Q9" s="11" t="str">
        <f t="shared" ref="Q9:Q40" si="14">+IFERROR(VLOOKUP($B9,$B$112:$V$135,16,FALSE),"")</f>
        <v/>
      </c>
      <c r="R9" s="11" t="str">
        <f t="shared" ref="R9:R40" si="15">+IFERROR(VLOOKUP($B9,$B$112:$V$135,17,FALSE),"0")</f>
        <v>0</v>
      </c>
      <c r="S9" s="11" t="str">
        <f t="shared" ref="S9:S40" si="16">+IFERROR(VLOOKUP($B9,$B$112:$V$135,18,FALSE),"0")</f>
        <v>0</v>
      </c>
      <c r="T9" s="11" t="str">
        <f t="shared" ref="T9:T40" si="17">+IFERROR(VLOOKUP($B9,$B$112:$V$135,19,FALSE),"0")</f>
        <v>0</v>
      </c>
      <c r="U9" s="104"/>
      <c r="V9" s="11" t="str">
        <f t="shared" ref="V9:V40" si="18">+IFERROR(VLOOKUP($B9,$B$112:$V$135,21,FALSE),"0")</f>
        <v>0</v>
      </c>
      <c r="W9" s="52"/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W10" s="52"/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W11" s="52"/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W12" s="52"/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W13" s="52"/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W14" s="52"/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W15" s="52"/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W16" s="52"/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W17" s="52"/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W18" s="52"/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W19" s="52"/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W20" s="52"/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W21" s="52"/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W22" s="52"/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W23" s="52"/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W24" s="52"/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W25" s="52"/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W26" s="52"/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W27" s="52"/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W28" s="52"/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W29" s="52"/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W30" s="52"/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W31" s="52"/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W32" s="52"/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W33" s="52"/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W34" s="52"/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W35" s="52"/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W36" s="52"/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W37" s="52"/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W38" s="52"/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W39" s="52"/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W40" s="52"/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+IFERROR(VLOOKUP($B41,$B$112:$V$135,2,FALSE),"0")</f>
        <v>0</v>
      </c>
      <c r="D41" s="11" t="str">
        <f t="shared" ref="D41:D72" si="34">+IFERROR(VLOOKUP($B41,$B$112:$V$135,3,FALSE),"0")</f>
        <v>0</v>
      </c>
      <c r="E41" s="11" t="str">
        <f t="shared" ref="E41:E72" si="35">+IFERROR(VLOOKUP($B41,$B$112:$V$135,4,FALSE),"0")</f>
        <v>0</v>
      </c>
      <c r="F41" s="11" t="str">
        <f t="shared" ref="F41:F72" si="36">+IFERROR(VLOOKUP($B41,$B$112:$V$135,5,FALSE),"0")</f>
        <v>0</v>
      </c>
      <c r="G41" s="11" t="str">
        <f t="shared" ref="G41:G72" si="37">+IFERROR(VLOOKUP($B41,$B$112:$V$135,6,FALSE),"0")</f>
        <v>0</v>
      </c>
      <c r="H41" s="11" t="str">
        <f t="shared" ref="H41:H72" si="38">+IFERROR(VLOOKUP($B41,$B$112:$V$135,7,FALSE),"0")</f>
        <v>0</v>
      </c>
      <c r="I41" s="11" t="str">
        <f t="shared" ref="I41:I72" si="39">+IFERROR(VLOOKUP($B41,$B$112:$V$135,8,FALSE),"0")</f>
        <v>0</v>
      </c>
      <c r="J41" s="11" t="str">
        <f t="shared" ref="J41:J72" si="40">+IFERROR(VLOOKUP($B41,$B$112:$V$135,9,FALSE),"0")</f>
        <v>0</v>
      </c>
      <c r="K41" s="11" t="str">
        <f t="shared" ref="K41:K72" si="41">+IFERROR(VLOOKUP($B41,$B$112:$V$135,10,FALSE),"0")</f>
        <v>0</v>
      </c>
      <c r="L41" s="11" t="str">
        <f t="shared" ref="L41:L72" si="42">+IFERROR(VLOOKUP($B41,$B$112:$V$135,11,FALSE),"")</f>
        <v/>
      </c>
      <c r="M41" s="11" t="str">
        <f t="shared" ref="M41:M72" si="43">+IFERROR(VLOOKUP($B41,$B$112:$V$135,12,FALSE),"")</f>
        <v/>
      </c>
      <c r="N41" s="11" t="str">
        <f t="shared" ref="N41:N72" si="44">+IFERROR(VLOOKUP($B41,$B$112:$V$135,13,FALSE),"")</f>
        <v/>
      </c>
      <c r="O41" s="11" t="str">
        <f t="shared" ref="O41:O72" si="45">+IFERROR(VLOOKUP($B41,$B$112:$V$135,14,FALSE),"")</f>
        <v/>
      </c>
      <c r="P41" s="11" t="str">
        <f t="shared" ref="P41:P72" si="46">+IFERROR(VLOOKUP($B41,$B$112:$V$135,15,FALSE),"")</f>
        <v/>
      </c>
      <c r="Q41" s="11" t="str">
        <f t="shared" ref="Q41:Q72" si="47">+IFERROR(VLOOKUP($B41,$B$112:$V$135,16,FALSE),"")</f>
        <v/>
      </c>
      <c r="R41" s="11" t="str">
        <f t="shared" ref="R41:R72" si="48">+IFERROR(VLOOKUP($B41,$B$112:$V$135,17,FALSE),"0")</f>
        <v>0</v>
      </c>
      <c r="S41" s="11" t="str">
        <f t="shared" ref="S41:S72" si="49">+IFERROR(VLOOKUP($B41,$B$112:$V$135,18,FALSE),"0")</f>
        <v>0</v>
      </c>
      <c r="T41" s="11" t="str">
        <f t="shared" ref="T41:T72" si="50">+IFERROR(VLOOKUP($B41,$B$112:$V$135,19,FALSE),"0")</f>
        <v>0</v>
      </c>
      <c r="U41" s="104"/>
      <c r="V41" s="11" t="str">
        <f t="shared" ref="V41:V72" si="51">+IFERROR(VLOOKUP($B41,$B$112:$V$135,21,FALSE),"0")</f>
        <v>0</v>
      </c>
      <c r="W41" s="52"/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W42" s="52"/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W43" s="52"/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W44" s="52"/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W45" s="52"/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W46" s="52"/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W47" s="52"/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W48" s="52"/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W49" s="52"/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W50" s="52"/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W51" s="52"/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W52" s="52"/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W53" s="52"/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W54" s="52"/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W55" s="52"/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W56" s="52"/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W57" s="52"/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W58" s="52"/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W59" s="52"/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W60" s="52"/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W61" s="52"/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W62" s="52"/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W63" s="52"/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W64" s="52"/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W65" s="52"/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W66" s="52"/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W67" s="52"/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W68" s="52"/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W69" s="52"/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W70" s="52"/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W71" s="52"/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W72" s="52"/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8" si="66">+IFERROR(VLOOKUP($B73,$B$112:$V$135,2,FALSE),"0")</f>
        <v>0</v>
      </c>
      <c r="D73" s="11" t="str">
        <f t="shared" ref="D73:D108" si="67">+IFERROR(VLOOKUP($B73,$B$112:$V$135,3,FALSE),"0")</f>
        <v>0</v>
      </c>
      <c r="E73" s="11" t="str">
        <f t="shared" ref="E73:E108" si="68">+IFERROR(VLOOKUP($B73,$B$112:$V$135,4,FALSE),"0")</f>
        <v>0</v>
      </c>
      <c r="F73" s="11" t="str">
        <f t="shared" ref="F73:F108" si="69">+IFERROR(VLOOKUP($B73,$B$112:$V$135,5,FALSE),"0")</f>
        <v>0</v>
      </c>
      <c r="G73" s="11" t="str">
        <f t="shared" ref="G73:G108" si="70">+IFERROR(VLOOKUP($B73,$B$112:$V$135,6,FALSE),"0")</f>
        <v>0</v>
      </c>
      <c r="H73" s="11" t="str">
        <f t="shared" ref="H73:H108" si="71">+IFERROR(VLOOKUP($B73,$B$112:$V$135,7,FALSE),"0")</f>
        <v>0</v>
      </c>
      <c r="I73" s="11" t="str">
        <f t="shared" ref="I73:I108" si="72">+IFERROR(VLOOKUP($B73,$B$112:$V$135,8,FALSE),"0")</f>
        <v>0</v>
      </c>
      <c r="J73" s="11" t="str">
        <f t="shared" ref="J73:J108" si="73">+IFERROR(VLOOKUP($B73,$B$112:$V$135,9,FALSE),"0")</f>
        <v>0</v>
      </c>
      <c r="K73" s="11" t="str">
        <f t="shared" ref="K73:K108" si="74">+IFERROR(VLOOKUP($B73,$B$112:$V$135,10,FALSE),"0")</f>
        <v>0</v>
      </c>
      <c r="L73" s="11" t="str">
        <f t="shared" ref="L73:L108" si="75">+IFERROR(VLOOKUP($B73,$B$112:$V$135,11,FALSE),"")</f>
        <v/>
      </c>
      <c r="M73" s="11" t="str">
        <f t="shared" ref="M73:M108" si="76">+IFERROR(VLOOKUP($B73,$B$112:$V$135,12,FALSE),"")</f>
        <v/>
      </c>
      <c r="N73" s="11" t="str">
        <f t="shared" ref="N73:N108" si="77">+IFERROR(VLOOKUP($B73,$B$112:$V$135,13,FALSE),"")</f>
        <v/>
      </c>
      <c r="O73" s="11" t="str">
        <f t="shared" ref="O73:O108" si="78">+IFERROR(VLOOKUP($B73,$B$112:$V$135,14,FALSE),"")</f>
        <v/>
      </c>
      <c r="P73" s="11" t="str">
        <f t="shared" ref="P73:P108" si="79">+IFERROR(VLOOKUP($B73,$B$112:$V$135,15,FALSE),"")</f>
        <v/>
      </c>
      <c r="Q73" s="11" t="str">
        <f t="shared" ref="Q73:Q108" si="80">+IFERROR(VLOOKUP($B73,$B$112:$V$135,16,FALSE),"")</f>
        <v/>
      </c>
      <c r="R73" s="11" t="str">
        <f t="shared" ref="R73:R108" si="81">+IFERROR(VLOOKUP($B73,$B$112:$V$135,17,FALSE),"0")</f>
        <v>0</v>
      </c>
      <c r="S73" s="11" t="str">
        <f t="shared" ref="S73:S108" si="82">+IFERROR(VLOOKUP($B73,$B$112:$V$135,18,FALSE),"0")</f>
        <v>0</v>
      </c>
      <c r="T73" s="11" t="str">
        <f t="shared" ref="T73:T108" si="83">+IFERROR(VLOOKUP($B73,$B$112:$V$135,19,FALSE),"0")</f>
        <v>0</v>
      </c>
      <c r="U73" s="104"/>
      <c r="V73" s="11" t="str">
        <f t="shared" ref="V73:V108" si="84">+IFERROR(VLOOKUP($B73,$B$112:$V$135,21,FALSE),"0")</f>
        <v>0</v>
      </c>
      <c r="W73" s="52"/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W74" s="52"/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W75" s="52"/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W76" s="52"/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W77" s="52"/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W78" s="52"/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W79" s="52"/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W80" s="52"/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W81" s="52"/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W82" s="52"/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W83" s="52"/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W84" s="52"/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W85" s="52"/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W86" s="52"/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W87" s="52"/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W88" s="52"/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W89" s="52"/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W90" s="52"/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W91" s="52"/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W92" s="52"/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W93" s="52"/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W94" s="52"/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W95" s="52"/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W96" s="52"/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W97" s="52"/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W98" s="52"/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W99" s="52"/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W100" s="52"/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W101" s="52"/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W102" s="52"/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W103" s="52"/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W104" s="52"/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W105" s="52"/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W106" s="52"/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W107" s="52"/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W108" s="52"/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6" t="s">
        <v>1</v>
      </c>
      <c r="C109" s="11">
        <f>+IFERROR(VLOOKUP($B109,$B$112:$V$129,2,FALSE),"")</f>
        <v>0</v>
      </c>
      <c r="D109" s="11">
        <f>+IFERROR(VLOOKUP($B109,$B$112:$V$129,3,FALSE),"")</f>
        <v>0</v>
      </c>
      <c r="E109" s="11">
        <f>+IFERROR(VLOOKUP($B109,$B$112:$V$129,4,FALSE),"")</f>
        <v>0</v>
      </c>
      <c r="F109" s="11">
        <f>+IFERROR(VLOOKUP($B109,$B$112:$V$129,5,FALSE),"")</f>
        <v>0</v>
      </c>
      <c r="G109" s="11">
        <f>+IFERROR(VLOOKUP($B109,$B$112:$V$129,6,FALSE),"")</f>
        <v>0</v>
      </c>
      <c r="H109" s="11">
        <f>+IFERROR(VLOOKUP($B109,$B$112:$V$129,7,FALSE),"")</f>
        <v>0</v>
      </c>
      <c r="I109" s="11">
        <f>+IFERROR(VLOOKUP($B109,$B$112:$V$129,8,FALSE),"")</f>
        <v>0</v>
      </c>
      <c r="J109" s="11">
        <f>+IFERROR(VLOOKUP($B109,$B$112:$V$129,9,FALSE),"")</f>
        <v>0</v>
      </c>
      <c r="K109" s="11">
        <f>+IFERROR(VLOOKUP($B109,$B$112:$V$129,10,FALSE),"")</f>
        <v>0</v>
      </c>
      <c r="L109" s="11">
        <f>+IFERROR(VLOOKUP($B109,$B$112:$V$129,11,FALSE),"")</f>
        <v>0</v>
      </c>
      <c r="M109" s="11">
        <f>+IFERROR(VLOOKUP($B109,$B$112:$V$129,12,FALSE),"")</f>
        <v>0</v>
      </c>
      <c r="N109" s="11">
        <f>+IFERROR(VLOOKUP($B109,$B$112:$V$129,13,FALSE),"")</f>
        <v>0</v>
      </c>
      <c r="O109" s="11">
        <f>+IFERROR(VLOOKUP($B109,$B$112:$V$129,14,FALSE),"")</f>
        <v>0</v>
      </c>
      <c r="P109" s="11">
        <f>+IFERROR(VLOOKUP($B109,$B$112:$V$129,15,FALSE),"")</f>
        <v>0</v>
      </c>
      <c r="Q109" s="11">
        <f>+IFERROR(VLOOKUP($B109,$B$112:$V$129,16,FALSE),"")</f>
        <v>0</v>
      </c>
      <c r="R109" s="11">
        <f>+IFERROR(VLOOKUP($B109,$B$112:$V$129,17,FALSE),"")</f>
        <v>0</v>
      </c>
      <c r="S109" s="11">
        <f>+IFERROR(VLOOKUP($B109,$B$112:$V$129,18,FALSE),"")</f>
        <v>0</v>
      </c>
      <c r="T109" s="11">
        <f>+IFERROR(VLOOKUP($B109,$B$112:$V$129,19,FALSE),"")</f>
        <v>0</v>
      </c>
      <c r="U109" s="104"/>
      <c r="V109" s="11">
        <f>+IFERROR(VLOOKUP($B109,$B$112:$V$129,21,FALSE),"")</f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6">
        <v>1</v>
      </c>
      <c r="U112" s="104"/>
    </row>
    <row r="113" spans="1:22" ht="18.75" customHeight="1">
      <c r="A113" s="46">
        <v>2</v>
      </c>
      <c r="U113" s="104"/>
    </row>
    <row r="114" spans="1:22" ht="18.75" customHeight="1">
      <c r="A114" s="46">
        <v>3</v>
      </c>
      <c r="U114" s="104"/>
    </row>
    <row r="115" spans="1:22" ht="18.75" customHeight="1">
      <c r="A115" s="46">
        <v>4</v>
      </c>
      <c r="U115" s="104"/>
    </row>
    <row r="116" spans="1:22" ht="18.75" customHeight="1">
      <c r="A116" s="46">
        <v>5</v>
      </c>
      <c r="U116" s="104"/>
    </row>
    <row r="117" spans="1:22" ht="18.75" customHeight="1">
      <c r="A117" s="46">
        <v>6</v>
      </c>
      <c r="U117" s="104"/>
    </row>
    <row r="118" spans="1:22" ht="18.75" customHeight="1">
      <c r="A118" s="46">
        <v>7</v>
      </c>
      <c r="U118" s="104"/>
    </row>
    <row r="119" spans="1:22" ht="18.75" customHeight="1">
      <c r="A119" s="46">
        <v>8</v>
      </c>
      <c r="U119" s="104"/>
    </row>
    <row r="120" spans="1:22" ht="18.75" customHeight="1">
      <c r="A120" s="46">
        <v>9</v>
      </c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Top="1">
      <c r="A123" s="46">
        <v>11</v>
      </c>
      <c r="U123" s="104"/>
    </row>
    <row r="124" spans="1:22" ht="18.75" hidden="1" customHeight="1" outlineLevel="1">
      <c r="A124" s="46">
        <v>12</v>
      </c>
      <c r="U124" s="104"/>
    </row>
    <row r="125" spans="1:22" ht="18.75" hidden="1" customHeight="1" outlineLevel="1">
      <c r="A125" s="46">
        <v>13</v>
      </c>
      <c r="U125" s="104"/>
    </row>
    <row r="126" spans="1:22" ht="18.75" hidden="1" customHeight="1" outlineLevel="1">
      <c r="A126" s="46">
        <v>14</v>
      </c>
      <c r="U126" s="104"/>
    </row>
    <row r="127" spans="1:22" ht="18.75" hidden="1" customHeight="1" outlineLevel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6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71</v>
      </c>
      <c r="V132" s="19" t="s">
        <v>70</v>
      </c>
    </row>
    <row r="133" spans="1:22" ht="19.5" customHeight="1">
      <c r="A133" s="46">
        <v>1</v>
      </c>
      <c r="C133" s="51"/>
    </row>
    <row r="134" spans="1:22" ht="19.5" customHeight="1">
      <c r="A134" s="46">
        <v>2</v>
      </c>
      <c r="C134" s="55"/>
    </row>
    <row r="135" spans="1:22" ht="19.5" customHeight="1">
      <c r="A135" s="46">
        <v>3</v>
      </c>
      <c r="C135" s="51"/>
    </row>
    <row r="136" spans="1:22" ht="19.5" customHeight="1">
      <c r="A136" s="46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>
      <c r="A140" s="46">
        <v>8</v>
      </c>
    </row>
    <row r="141" spans="1:22" ht="18.75" hidden="1" customHeight="1" outlineLevel="1">
      <c r="A141" s="46">
        <v>9</v>
      </c>
    </row>
    <row r="142" spans="1:22" ht="18.75" hidden="1" customHeight="1" outlineLevel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6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152</v>
      </c>
    </row>
  </sheetData>
  <mergeCells count="4">
    <mergeCell ref="C1:D1"/>
    <mergeCell ref="F1:G1"/>
    <mergeCell ref="I1:J1"/>
    <mergeCell ref="S3:T3"/>
  </mergeCells>
  <phoneticPr fontId="1"/>
  <conditionalFormatting sqref="B127:C127 C1 F1 I1:J1 B4:K5 B112:C121">
    <cfRule type="containsBlanks" dxfId="20" priority="16">
      <formula>LEN(TRIM(B1))=0</formula>
    </cfRule>
  </conditionalFormatting>
  <conditionalFormatting sqref="B133:C133">
    <cfRule type="containsBlanks" dxfId="19" priority="15">
      <formula>LEN(TRIM(B133))=0</formula>
    </cfRule>
  </conditionalFormatting>
  <hyperlinks>
    <hyperlink ref="B145" r:id="rId1" xr:uid="{00000000-0004-0000-0A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K145"/>
  <sheetViews>
    <sheetView workbookViewId="0"/>
  </sheetViews>
  <sheetFormatPr baseColWidth="10" defaultColWidth="9" defaultRowHeight="14" outlineLevelRow="1" outlineLevelCol="1"/>
  <cols>
    <col min="1" max="1" width="11.6640625" style="47" customWidth="1"/>
    <col min="2" max="2" width="12.83203125" style="47" customWidth="1"/>
    <col min="3" max="11" width="7.1640625" style="47" customWidth="1"/>
    <col min="12" max="17" width="7.1640625" style="47" hidden="1" customWidth="1" outlineLevel="1"/>
    <col min="18" max="18" width="7.1640625" style="47" customWidth="1" collapsed="1"/>
    <col min="19" max="19" width="9.1640625" style="47" customWidth="1"/>
    <col min="20" max="16384" width="9" style="47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7" t="s">
        <v>29</v>
      </c>
      <c r="F1" s="116"/>
      <c r="G1" s="117"/>
      <c r="H1" s="47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7" t="s">
        <v>32</v>
      </c>
      <c r="T4" s="47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7">
        <f>+H129</f>
        <v>0</v>
      </c>
      <c r="T5" s="47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+IFERROR(VLOOKUP($B9,$B$112:$V$132,2,FALSE),"0")</f>
        <v>0</v>
      </c>
      <c r="D9" s="11" t="str">
        <f t="shared" ref="D9:D40" si="1">+IFERROR(VLOOKUP($B9,$B$112:$V$132,3,FALSE),"0")</f>
        <v>0</v>
      </c>
      <c r="E9" s="11" t="str">
        <f t="shared" ref="E9:E40" si="2">+IFERROR(VLOOKUP($B9,$B$112:$V$132,4,FALSE),"0")</f>
        <v>0</v>
      </c>
      <c r="F9" s="11" t="str">
        <f t="shared" ref="F9:F40" si="3">+IFERROR(VLOOKUP($B9,$B$112:$V$132,5,FALSE),"0")</f>
        <v>0</v>
      </c>
      <c r="G9" s="11" t="str">
        <f t="shared" ref="G9:G40" si="4">+IFERROR(VLOOKUP($B9,$B$112:$V$132,6,FALSE),"0")</f>
        <v>0</v>
      </c>
      <c r="H9" s="11" t="str">
        <f t="shared" ref="H9:H40" si="5">+IFERROR(VLOOKUP($B9,$B$112:$V$132,7,FALSE),"0")</f>
        <v>0</v>
      </c>
      <c r="I9" s="11" t="str">
        <f t="shared" ref="I9:I40" si="6">+IFERROR(VLOOKUP($B9,$B$112:$V$132,8,FALSE),"0")</f>
        <v>0</v>
      </c>
      <c r="J9" s="11" t="str">
        <f t="shared" ref="J9:J40" si="7">+IFERROR(VLOOKUP($B9,$B$112:$V$132,9,FALSE),"0")</f>
        <v>0</v>
      </c>
      <c r="K9" s="11" t="str">
        <f t="shared" ref="K9:K40" si="8">+IFERROR(VLOOKUP($B9,$B$112:$V$132,10,FALSE),"0")</f>
        <v>0</v>
      </c>
      <c r="L9" s="11" t="str">
        <f t="shared" ref="L9:L40" si="9">+IFERROR(VLOOKUP($B9,$B$112:$V$132,11,FALSE),"")</f>
        <v/>
      </c>
      <c r="M9" s="11" t="str">
        <f t="shared" ref="M9:M40" si="10">+IFERROR(VLOOKUP($B9,$B$112:$V$132,12,FALSE),"")</f>
        <v/>
      </c>
      <c r="N9" s="11" t="str">
        <f t="shared" ref="N9:N40" si="11">+IFERROR(VLOOKUP($B9,$B$112:$V$132,13,FALSE),"")</f>
        <v/>
      </c>
      <c r="O9" s="11" t="str">
        <f t="shared" ref="O9:O40" si="12">+IFERROR(VLOOKUP($B9,$B$112:$V$132,14,FALSE),"")</f>
        <v/>
      </c>
      <c r="P9" s="11" t="str">
        <f t="shared" ref="P9:P40" si="13">+IFERROR(VLOOKUP($B9,$B$112:$V$132,15,FALSE),"")</f>
        <v/>
      </c>
      <c r="Q9" s="11" t="str">
        <f t="shared" ref="Q9:Q40" si="14">+IFERROR(VLOOKUP($B9,$B$112:$V$132,16,FALSE),"")</f>
        <v/>
      </c>
      <c r="R9" s="11" t="str">
        <f t="shared" ref="R9:R40" si="15">+IFERROR(VLOOKUP($B9,$B$112:$V$132,17,FALSE),"0")</f>
        <v>0</v>
      </c>
      <c r="S9" s="11" t="str">
        <f t="shared" ref="S9:S40" si="16">+IFERROR(VLOOKUP($B9,$B$112:$V$132,18,FALSE),"0")</f>
        <v>0</v>
      </c>
      <c r="T9" s="11" t="str">
        <f t="shared" ref="T9:T40" si="17">+IFERROR(VLOOKUP($B9,$B$112:$V$132,19,FALSE),"0")</f>
        <v>0</v>
      </c>
      <c r="U9" s="104"/>
      <c r="V9" s="11" t="str">
        <f t="shared" ref="V9:V40" si="18">+IFERROR(VLOOKUP($B9,$B$112:$V$132,21,FALSE),"0")</f>
        <v>0</v>
      </c>
      <c r="W9" s="52"/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W10" s="52"/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W11" s="52"/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W12" s="52"/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W13" s="52"/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W14" s="52"/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W15" s="52"/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W16" s="52"/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W17" s="52"/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W18" s="52"/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W19" s="52"/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W20" s="52"/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W21" s="52"/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W22" s="52"/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W23" s="52"/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W24" s="52"/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W25" s="52"/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W26" s="52"/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W27" s="52"/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W28" s="52"/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W29" s="52"/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W30" s="52"/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W31" s="52"/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W32" s="52"/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W33" s="52"/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W34" s="52"/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W35" s="52"/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W36" s="52"/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W37" s="52"/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W38" s="52"/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W39" s="52"/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W40" s="52"/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+IFERROR(VLOOKUP($B41,$B$112:$V$132,2,FALSE),"0")</f>
        <v>0</v>
      </c>
      <c r="D41" s="11" t="str">
        <f t="shared" ref="D41:D72" si="34">+IFERROR(VLOOKUP($B41,$B$112:$V$132,3,FALSE),"0")</f>
        <v>0</v>
      </c>
      <c r="E41" s="11" t="str">
        <f t="shared" ref="E41:E72" si="35">+IFERROR(VLOOKUP($B41,$B$112:$V$132,4,FALSE),"0")</f>
        <v>0</v>
      </c>
      <c r="F41" s="11" t="str">
        <f t="shared" ref="F41:F72" si="36">+IFERROR(VLOOKUP($B41,$B$112:$V$132,5,FALSE),"0")</f>
        <v>0</v>
      </c>
      <c r="G41" s="11" t="str">
        <f t="shared" ref="G41:G72" si="37">+IFERROR(VLOOKUP($B41,$B$112:$V$132,6,FALSE),"0")</f>
        <v>0</v>
      </c>
      <c r="H41" s="11" t="str">
        <f t="shared" ref="H41:H72" si="38">+IFERROR(VLOOKUP($B41,$B$112:$V$132,7,FALSE),"0")</f>
        <v>0</v>
      </c>
      <c r="I41" s="11" t="str">
        <f t="shared" ref="I41:I72" si="39">+IFERROR(VLOOKUP($B41,$B$112:$V$132,8,FALSE),"0")</f>
        <v>0</v>
      </c>
      <c r="J41" s="11" t="str">
        <f t="shared" ref="J41:J72" si="40">+IFERROR(VLOOKUP($B41,$B$112:$V$132,9,FALSE),"0")</f>
        <v>0</v>
      </c>
      <c r="K41" s="11" t="str">
        <f t="shared" ref="K41:K72" si="41">+IFERROR(VLOOKUP($B41,$B$112:$V$132,10,FALSE),"0")</f>
        <v>0</v>
      </c>
      <c r="L41" s="11" t="str">
        <f t="shared" ref="L41:L72" si="42">+IFERROR(VLOOKUP($B41,$B$112:$V$132,11,FALSE),"")</f>
        <v/>
      </c>
      <c r="M41" s="11" t="str">
        <f t="shared" ref="M41:M72" si="43">+IFERROR(VLOOKUP($B41,$B$112:$V$132,12,FALSE),"")</f>
        <v/>
      </c>
      <c r="N41" s="11" t="str">
        <f t="shared" ref="N41:N72" si="44">+IFERROR(VLOOKUP($B41,$B$112:$V$132,13,FALSE),"")</f>
        <v/>
      </c>
      <c r="O41" s="11" t="str">
        <f t="shared" ref="O41:O72" si="45">+IFERROR(VLOOKUP($B41,$B$112:$V$132,14,FALSE),"")</f>
        <v/>
      </c>
      <c r="P41" s="11" t="str">
        <f t="shared" ref="P41:P72" si="46">+IFERROR(VLOOKUP($B41,$B$112:$V$132,15,FALSE),"")</f>
        <v/>
      </c>
      <c r="Q41" s="11" t="str">
        <f t="shared" ref="Q41:Q72" si="47">+IFERROR(VLOOKUP($B41,$B$112:$V$132,16,FALSE),"")</f>
        <v/>
      </c>
      <c r="R41" s="11" t="str">
        <f t="shared" ref="R41:R72" si="48">+IFERROR(VLOOKUP($B41,$B$112:$V$132,17,FALSE),"0")</f>
        <v>0</v>
      </c>
      <c r="S41" s="11" t="str">
        <f t="shared" ref="S41:S72" si="49">+IFERROR(VLOOKUP($B41,$B$112:$V$132,18,FALSE),"0")</f>
        <v>0</v>
      </c>
      <c r="T41" s="11" t="str">
        <f t="shared" ref="T41:T72" si="50">+IFERROR(VLOOKUP($B41,$B$112:$V$132,19,FALSE),"0")</f>
        <v>0</v>
      </c>
      <c r="U41" s="104"/>
      <c r="V41" s="11" t="str">
        <f t="shared" ref="V41:V72" si="51">+IFERROR(VLOOKUP($B41,$B$112:$V$132,21,FALSE),"0")</f>
        <v>0</v>
      </c>
      <c r="W41" s="52"/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W42" s="52"/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W43" s="52"/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W44" s="52"/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W45" s="52"/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W46" s="52"/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W47" s="52"/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W48" s="52"/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W49" s="52"/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W50" s="52"/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W51" s="52"/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W52" s="52"/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W53" s="52"/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W54" s="52"/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W55" s="52"/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W56" s="52"/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W57" s="52"/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W58" s="52"/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W59" s="52"/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W60" s="52"/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W61" s="52"/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W62" s="52"/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W63" s="52"/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W64" s="52"/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W65" s="52"/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W66" s="52"/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W67" s="52"/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W68" s="52"/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W69" s="52"/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W70" s="52"/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W71" s="52"/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W72" s="52"/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8" si="66">+IFERROR(VLOOKUP($B73,$B$112:$V$132,2,FALSE),"0")</f>
        <v>0</v>
      </c>
      <c r="D73" s="11" t="str">
        <f t="shared" ref="D73:D108" si="67">+IFERROR(VLOOKUP($B73,$B$112:$V$132,3,FALSE),"0")</f>
        <v>0</v>
      </c>
      <c r="E73" s="11" t="str">
        <f t="shared" ref="E73:E108" si="68">+IFERROR(VLOOKUP($B73,$B$112:$V$132,4,FALSE),"0")</f>
        <v>0</v>
      </c>
      <c r="F73" s="11" t="str">
        <f t="shared" ref="F73:F108" si="69">+IFERROR(VLOOKUP($B73,$B$112:$V$132,5,FALSE),"0")</f>
        <v>0</v>
      </c>
      <c r="G73" s="11" t="str">
        <f t="shared" ref="G73:G108" si="70">+IFERROR(VLOOKUP($B73,$B$112:$V$132,6,FALSE),"0")</f>
        <v>0</v>
      </c>
      <c r="H73" s="11" t="str">
        <f t="shared" ref="H73:H108" si="71">+IFERROR(VLOOKUP($B73,$B$112:$V$132,7,FALSE),"0")</f>
        <v>0</v>
      </c>
      <c r="I73" s="11" t="str">
        <f t="shared" ref="I73:I108" si="72">+IFERROR(VLOOKUP($B73,$B$112:$V$132,8,FALSE),"0")</f>
        <v>0</v>
      </c>
      <c r="J73" s="11" t="str">
        <f t="shared" ref="J73:J108" si="73">+IFERROR(VLOOKUP($B73,$B$112:$V$132,9,FALSE),"0")</f>
        <v>0</v>
      </c>
      <c r="K73" s="11" t="str">
        <f t="shared" ref="K73:K108" si="74">+IFERROR(VLOOKUP($B73,$B$112:$V$132,10,FALSE),"0")</f>
        <v>0</v>
      </c>
      <c r="L73" s="11" t="str">
        <f t="shared" ref="L73:L108" si="75">+IFERROR(VLOOKUP($B73,$B$112:$V$132,11,FALSE),"")</f>
        <v/>
      </c>
      <c r="M73" s="11" t="str">
        <f t="shared" ref="M73:M108" si="76">+IFERROR(VLOOKUP($B73,$B$112:$V$132,12,FALSE),"")</f>
        <v/>
      </c>
      <c r="N73" s="11" t="str">
        <f t="shared" ref="N73:N108" si="77">+IFERROR(VLOOKUP($B73,$B$112:$V$132,13,FALSE),"")</f>
        <v/>
      </c>
      <c r="O73" s="11" t="str">
        <f t="shared" ref="O73:O108" si="78">+IFERROR(VLOOKUP($B73,$B$112:$V$132,14,FALSE),"")</f>
        <v/>
      </c>
      <c r="P73" s="11" t="str">
        <f t="shared" ref="P73:P108" si="79">+IFERROR(VLOOKUP($B73,$B$112:$V$132,15,FALSE),"")</f>
        <v/>
      </c>
      <c r="Q73" s="11" t="str">
        <f t="shared" ref="Q73:Q108" si="80">+IFERROR(VLOOKUP($B73,$B$112:$V$132,16,FALSE),"")</f>
        <v/>
      </c>
      <c r="R73" s="11" t="str">
        <f t="shared" ref="R73:R108" si="81">+IFERROR(VLOOKUP($B73,$B$112:$V$132,17,FALSE),"0")</f>
        <v>0</v>
      </c>
      <c r="S73" s="11" t="str">
        <f t="shared" ref="S73:S108" si="82">+IFERROR(VLOOKUP($B73,$B$112:$V$132,18,FALSE),"0")</f>
        <v>0</v>
      </c>
      <c r="T73" s="11" t="str">
        <f t="shared" ref="T73:T108" si="83">+IFERROR(VLOOKUP($B73,$B$112:$V$132,19,FALSE),"0")</f>
        <v>0</v>
      </c>
      <c r="U73" s="104"/>
      <c r="V73" s="11" t="str">
        <f t="shared" ref="V73:V108" si="84">+IFERROR(VLOOKUP($B73,$B$112:$V$132,21,FALSE),"0")</f>
        <v>0</v>
      </c>
      <c r="W73" s="52"/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W74" s="52"/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W75" s="52"/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W76" s="52"/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W77" s="52"/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W78" s="52"/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W79" s="52"/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W80" s="52"/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W81" s="52"/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W82" s="52"/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W83" s="52"/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W84" s="52"/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W85" s="52"/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W86" s="52"/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W87" s="52"/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W88" s="52"/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W89" s="52"/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W90" s="52"/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W91" s="52"/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W92" s="52"/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W93" s="52"/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W94" s="52"/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W95" s="52"/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W96" s="52"/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W97" s="52"/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W98" s="52"/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W99" s="52"/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W100" s="52"/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W101" s="52"/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W102" s="52"/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W103" s="52"/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W104" s="52"/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W105" s="52"/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W106" s="52"/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W107" s="52"/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W108" s="52"/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7" t="s">
        <v>1</v>
      </c>
      <c r="C109" s="11">
        <f>+IFERROR(VLOOKUP($B109,$B$112:$V$129,2,FALSE),"")</f>
        <v>0</v>
      </c>
      <c r="D109" s="11">
        <f>+IFERROR(VLOOKUP($B109,$B$112:$V$129,3,FALSE),"")</f>
        <v>0</v>
      </c>
      <c r="E109" s="11">
        <f>+IFERROR(VLOOKUP($B109,$B$112:$V$129,4,FALSE),"")</f>
        <v>0</v>
      </c>
      <c r="F109" s="11">
        <f>+IFERROR(VLOOKUP($B109,$B$112:$V$129,5,FALSE),"")</f>
        <v>0</v>
      </c>
      <c r="G109" s="11">
        <f>+IFERROR(VLOOKUP($B109,$B$112:$V$129,6,FALSE),"")</f>
        <v>0</v>
      </c>
      <c r="H109" s="11">
        <f>+IFERROR(VLOOKUP($B109,$B$112:$V$129,7,FALSE),"")</f>
        <v>0</v>
      </c>
      <c r="I109" s="11">
        <f>+IFERROR(VLOOKUP($B109,$B$112:$V$129,8,FALSE),"")</f>
        <v>0</v>
      </c>
      <c r="J109" s="11">
        <f>+IFERROR(VLOOKUP($B109,$B$112:$V$129,9,FALSE),"")</f>
        <v>0</v>
      </c>
      <c r="K109" s="11">
        <f>+IFERROR(VLOOKUP($B109,$B$112:$V$129,10,FALSE),"")</f>
        <v>0</v>
      </c>
      <c r="L109" s="11">
        <f>+IFERROR(VLOOKUP($B109,$B$112:$V$129,11,FALSE),"")</f>
        <v>0</v>
      </c>
      <c r="M109" s="11">
        <f>+IFERROR(VLOOKUP($B109,$B$112:$V$129,12,FALSE),"")</f>
        <v>0</v>
      </c>
      <c r="N109" s="11">
        <f>+IFERROR(VLOOKUP($B109,$B$112:$V$129,13,FALSE),"")</f>
        <v>0</v>
      </c>
      <c r="O109" s="11">
        <f>+IFERROR(VLOOKUP($B109,$B$112:$V$129,14,FALSE),"")</f>
        <v>0</v>
      </c>
      <c r="P109" s="11">
        <f>+IFERROR(VLOOKUP($B109,$B$112:$V$129,15,FALSE),"")</f>
        <v>0</v>
      </c>
      <c r="Q109" s="11">
        <f>+IFERROR(VLOOKUP($B109,$B$112:$V$129,16,FALSE),"")</f>
        <v>0</v>
      </c>
      <c r="R109" s="11">
        <f>+IFERROR(VLOOKUP($B109,$B$112:$V$129,17,FALSE),"")</f>
        <v>0</v>
      </c>
      <c r="S109" s="11">
        <f>+IFERROR(VLOOKUP($B109,$B$112:$V$129,18,FALSE),"")</f>
        <v>0</v>
      </c>
      <c r="T109" s="11">
        <f>+IFERROR(VLOOKUP($B109,$B$112:$V$129,19,FALSE),"")</f>
        <v>0</v>
      </c>
      <c r="U109" s="104"/>
      <c r="V109" s="11">
        <f>+IFERROR(VLOOKUP($B109,$B$112:$V$129,21,FALSE),"")</f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7">
        <v>1</v>
      </c>
      <c r="R112" s="48"/>
      <c r="U112" s="104"/>
    </row>
    <row r="113" spans="1:22" ht="18.75" customHeight="1">
      <c r="A113" s="47">
        <v>2</v>
      </c>
      <c r="R113" s="48"/>
      <c r="U113" s="104"/>
    </row>
    <row r="114" spans="1:22" ht="18.75" customHeight="1">
      <c r="A114" s="47">
        <v>3</v>
      </c>
      <c r="R114" s="48"/>
      <c r="U114" s="104"/>
    </row>
    <row r="115" spans="1:22" ht="18.75" customHeight="1">
      <c r="A115" s="47">
        <v>4</v>
      </c>
      <c r="R115" s="48"/>
      <c r="U115" s="104"/>
    </row>
    <row r="116" spans="1:22" ht="18.75" customHeight="1">
      <c r="A116" s="47">
        <v>5</v>
      </c>
      <c r="R116" s="48"/>
      <c r="U116" s="104"/>
    </row>
    <row r="117" spans="1:22" ht="18.75" customHeight="1">
      <c r="A117" s="47">
        <v>6</v>
      </c>
      <c r="R117" s="48"/>
      <c r="U117" s="104"/>
    </row>
    <row r="118" spans="1:22" ht="18.75" customHeight="1">
      <c r="A118" s="47">
        <v>7</v>
      </c>
      <c r="R118" s="48"/>
      <c r="U118" s="104"/>
    </row>
    <row r="119" spans="1:22" ht="18.75" customHeight="1">
      <c r="A119" s="47">
        <v>8</v>
      </c>
      <c r="R119" s="48"/>
      <c r="U119" s="104"/>
    </row>
    <row r="120" spans="1:22" ht="18.75" customHeight="1">
      <c r="A120" s="47">
        <v>9</v>
      </c>
      <c r="R120" s="48"/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49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50"/>
      <c r="S122" s="24"/>
      <c r="T122" s="24"/>
      <c r="U122" s="104"/>
      <c r="V122" s="24"/>
    </row>
    <row r="123" spans="1:22" ht="18.75" hidden="1" customHeight="1" outlineLevel="1" thickTop="1">
      <c r="A123" s="47">
        <v>11</v>
      </c>
      <c r="B123" s="57"/>
      <c r="C123" s="57"/>
      <c r="D123" s="57"/>
      <c r="U123" s="104"/>
    </row>
    <row r="124" spans="1:22" ht="18.75" hidden="1" customHeight="1" outlineLevel="1">
      <c r="A124" s="47">
        <v>12</v>
      </c>
      <c r="U124" s="104"/>
    </row>
    <row r="125" spans="1:22" ht="18.75" hidden="1" customHeight="1" outlineLevel="1">
      <c r="A125" s="47">
        <v>13</v>
      </c>
      <c r="U125" s="104"/>
    </row>
    <row r="126" spans="1:22" ht="18.75" hidden="1" customHeight="1" outlineLevel="1">
      <c r="A126" s="47">
        <v>14</v>
      </c>
      <c r="U126" s="104"/>
    </row>
    <row r="127" spans="1:22" ht="18.75" hidden="1" customHeight="1" outlineLevel="1" thickBot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7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>SUM(H112:H127)</f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s="57" customFormat="1" ht="14.25" customHeight="1">
      <c r="D130" s="15"/>
    </row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65</v>
      </c>
      <c r="V132" s="19" t="s">
        <v>66</v>
      </c>
    </row>
    <row r="133" spans="1:22" ht="19.5" customHeight="1">
      <c r="A133" s="47">
        <v>1</v>
      </c>
    </row>
    <row r="134" spans="1:22" ht="19.5" customHeight="1">
      <c r="A134" s="47">
        <v>2</v>
      </c>
    </row>
    <row r="135" spans="1:22" s="57" customFormat="1" ht="19.5" customHeight="1">
      <c r="A135" s="57">
        <v>3</v>
      </c>
    </row>
    <row r="136" spans="1:22" ht="19.5" customHeight="1">
      <c r="A136" s="47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>
      <c r="A140" s="47">
        <v>8</v>
      </c>
    </row>
    <row r="141" spans="1:22" ht="18.75" hidden="1" customHeight="1" outlineLevel="1" thickBot="1">
      <c r="A141" s="47">
        <v>9</v>
      </c>
    </row>
    <row r="142" spans="1:22" ht="18.75" hidden="1" customHeight="1" outlineLevel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7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152</v>
      </c>
    </row>
  </sheetData>
  <mergeCells count="4">
    <mergeCell ref="C1:D1"/>
    <mergeCell ref="F1:G1"/>
    <mergeCell ref="I1:J1"/>
    <mergeCell ref="S3:T3"/>
  </mergeCells>
  <phoneticPr fontId="1"/>
  <conditionalFormatting sqref="B4:K5 C1 F1 I1 B133:C133 B112:C121">
    <cfRule type="containsBlanks" dxfId="18" priority="6">
      <formula>LEN(TRIM(B1))=0</formula>
    </cfRule>
  </conditionalFormatting>
  <hyperlinks>
    <hyperlink ref="B145" r:id="rId1" xr:uid="{00000000-0004-0000-0B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K145"/>
  <sheetViews>
    <sheetView workbookViewId="0"/>
  </sheetViews>
  <sheetFormatPr baseColWidth="10" defaultColWidth="9" defaultRowHeight="14" outlineLevelRow="1" outlineLevelCol="1"/>
  <cols>
    <col min="1" max="1" width="11.6640625" style="47" customWidth="1"/>
    <col min="2" max="2" width="12.83203125" style="47" customWidth="1"/>
    <col min="3" max="11" width="7.1640625" style="47" customWidth="1"/>
    <col min="12" max="17" width="7.1640625" style="47" hidden="1" customWidth="1" outlineLevel="1"/>
    <col min="18" max="18" width="7.1640625" style="47" customWidth="1" collapsed="1"/>
    <col min="19" max="19" width="9.1640625" style="47" customWidth="1"/>
    <col min="20" max="16384" width="9" style="47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7" t="s">
        <v>29</v>
      </c>
      <c r="F1" s="116"/>
      <c r="G1" s="117"/>
      <c r="H1" s="47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7" t="s">
        <v>32</v>
      </c>
      <c r="T4" s="47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7">
        <f>+H129</f>
        <v>0</v>
      </c>
      <c r="T5" s="47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+IFERROR(VLOOKUP($B9,$B$112:$V$131,2,FALSE),"0")</f>
        <v>0</v>
      </c>
      <c r="D9" s="11" t="str">
        <f t="shared" ref="D9:D40" si="1">+IFERROR(VLOOKUP($B9,$B$112:$V$131,3,FALSE),"0")</f>
        <v>0</v>
      </c>
      <c r="E9" s="11" t="str">
        <f t="shared" ref="E9:E40" si="2">+IFERROR(VLOOKUP($B9,$B$112:$V$131,4,FALSE),"0")</f>
        <v>0</v>
      </c>
      <c r="F9" s="11" t="str">
        <f t="shared" ref="F9:F40" si="3">+IFERROR(VLOOKUP($B9,$B$112:$V$131,5,FALSE),"0")</f>
        <v>0</v>
      </c>
      <c r="G9" s="11" t="str">
        <f t="shared" ref="G9:G40" si="4">+IFERROR(VLOOKUP($B9,$B$112:$V$131,6,FALSE),"0")</f>
        <v>0</v>
      </c>
      <c r="H9" s="11" t="str">
        <f t="shared" ref="H9:H40" si="5">+IFERROR(VLOOKUP($B9,$B$112:$V$131,7,FALSE),"0")</f>
        <v>0</v>
      </c>
      <c r="I9" s="11" t="str">
        <f t="shared" ref="I9:I40" si="6">+IFERROR(VLOOKUP($B9,$B$112:$V$131,8,FALSE),"0")</f>
        <v>0</v>
      </c>
      <c r="J9" s="11" t="str">
        <f t="shared" ref="J9:J40" si="7">+IFERROR(VLOOKUP($B9,$B$112:$V$131,9,FALSE),"0")</f>
        <v>0</v>
      </c>
      <c r="K9" s="11" t="str">
        <f t="shared" ref="K9:K40" si="8">+IFERROR(VLOOKUP($B9,$B$112:$V$131,10,FALSE),"0")</f>
        <v>0</v>
      </c>
      <c r="L9" s="11" t="str">
        <f t="shared" ref="L9:L40" si="9">+IFERROR(VLOOKUP($B9,$B$112:$V$131,11,FALSE),"")</f>
        <v/>
      </c>
      <c r="M9" s="11" t="str">
        <f t="shared" ref="M9:M40" si="10">+IFERROR(VLOOKUP($B9,$B$112:$V$131,12,FALSE),"")</f>
        <v/>
      </c>
      <c r="N9" s="11" t="str">
        <f t="shared" ref="N9:N40" si="11">+IFERROR(VLOOKUP($B9,$B$112:$V$131,13,FALSE),"")</f>
        <v/>
      </c>
      <c r="O9" s="11" t="str">
        <f t="shared" ref="O9:O40" si="12">+IFERROR(VLOOKUP($B9,$B$112:$V$131,14,FALSE),"")</f>
        <v/>
      </c>
      <c r="P9" s="11" t="str">
        <f t="shared" ref="P9:P40" si="13">+IFERROR(VLOOKUP($B9,$B$112:$V$131,15,FALSE),"")</f>
        <v/>
      </c>
      <c r="Q9" s="11" t="str">
        <f t="shared" ref="Q9:Q40" si="14">+IFERROR(VLOOKUP($B9,$B$112:$V$131,16,FALSE),"")</f>
        <v/>
      </c>
      <c r="R9" s="11" t="str">
        <f t="shared" ref="R9:R40" si="15">+IFERROR(VLOOKUP($B9,$B$112:$V$131,17,FALSE),"0")</f>
        <v>0</v>
      </c>
      <c r="S9" s="11" t="str">
        <f t="shared" ref="S9:S40" si="16">+IFERROR(VLOOKUP($B9,$B$112:$V$131,18,FALSE),"0")</f>
        <v>0</v>
      </c>
      <c r="T9" s="11" t="str">
        <f t="shared" ref="T9:T40" si="17">+IFERROR(VLOOKUP($B9,$B$112:$V$131,19,FALSE),"0")</f>
        <v>0</v>
      </c>
      <c r="U9" s="104"/>
      <c r="V9" s="11" t="str">
        <f t="shared" ref="V9:V40" si="18">+IFERROR(VLOOKUP($B9,$B$112:$V$131,21,FALSE),"0")</f>
        <v>0</v>
      </c>
      <c r="W9" s="52"/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W10" s="52"/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W11" s="52"/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W12" s="52"/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W13" s="52"/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W14" s="52"/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W15" s="52"/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W16" s="52"/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W17" s="52"/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W18" s="52"/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W19" s="52"/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W20" s="52"/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W21" s="52"/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W22" s="52"/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W23" s="52"/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W24" s="52"/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W25" s="52"/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W26" s="52"/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W27" s="52"/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W28" s="52"/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W29" s="52"/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W30" s="52"/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W31" s="52"/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W32" s="52"/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W33" s="52"/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W34" s="52"/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W35" s="52"/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W36" s="52"/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W37" s="52"/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W38" s="52"/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W39" s="52"/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W40" s="52"/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+IFERROR(VLOOKUP($B41,$B$112:$V$131,2,FALSE),"0")</f>
        <v>0</v>
      </c>
      <c r="D41" s="11" t="str">
        <f t="shared" ref="D41:D72" si="34">+IFERROR(VLOOKUP($B41,$B$112:$V$131,3,FALSE),"0")</f>
        <v>0</v>
      </c>
      <c r="E41" s="11" t="str">
        <f t="shared" ref="E41:E72" si="35">+IFERROR(VLOOKUP($B41,$B$112:$V$131,4,FALSE),"0")</f>
        <v>0</v>
      </c>
      <c r="F41" s="11" t="str">
        <f t="shared" ref="F41:F72" si="36">+IFERROR(VLOOKUP($B41,$B$112:$V$131,5,FALSE),"0")</f>
        <v>0</v>
      </c>
      <c r="G41" s="11" t="str">
        <f t="shared" ref="G41:G72" si="37">+IFERROR(VLOOKUP($B41,$B$112:$V$131,6,FALSE),"0")</f>
        <v>0</v>
      </c>
      <c r="H41" s="11" t="str">
        <f t="shared" ref="H41:H72" si="38">+IFERROR(VLOOKUP($B41,$B$112:$V$131,7,FALSE),"0")</f>
        <v>0</v>
      </c>
      <c r="I41" s="11" t="str">
        <f t="shared" ref="I41:I72" si="39">+IFERROR(VLOOKUP($B41,$B$112:$V$131,8,FALSE),"0")</f>
        <v>0</v>
      </c>
      <c r="J41" s="11" t="str">
        <f t="shared" ref="J41:J72" si="40">+IFERROR(VLOOKUP($B41,$B$112:$V$131,9,FALSE),"0")</f>
        <v>0</v>
      </c>
      <c r="K41" s="11" t="str">
        <f t="shared" ref="K41:K72" si="41">+IFERROR(VLOOKUP($B41,$B$112:$V$131,10,FALSE),"0")</f>
        <v>0</v>
      </c>
      <c r="L41" s="11" t="str">
        <f t="shared" ref="L41:L72" si="42">+IFERROR(VLOOKUP($B41,$B$112:$V$131,11,FALSE),"")</f>
        <v/>
      </c>
      <c r="M41" s="11" t="str">
        <f t="shared" ref="M41:M72" si="43">+IFERROR(VLOOKUP($B41,$B$112:$V$131,12,FALSE),"")</f>
        <v/>
      </c>
      <c r="N41" s="11" t="str">
        <f t="shared" ref="N41:N72" si="44">+IFERROR(VLOOKUP($B41,$B$112:$V$131,13,FALSE),"")</f>
        <v/>
      </c>
      <c r="O41" s="11" t="str">
        <f t="shared" ref="O41:O72" si="45">+IFERROR(VLOOKUP($B41,$B$112:$V$131,14,FALSE),"")</f>
        <v/>
      </c>
      <c r="P41" s="11" t="str">
        <f t="shared" ref="P41:P72" si="46">+IFERROR(VLOOKUP($B41,$B$112:$V$131,15,FALSE),"")</f>
        <v/>
      </c>
      <c r="Q41" s="11" t="str">
        <f t="shared" ref="Q41:Q72" si="47">+IFERROR(VLOOKUP($B41,$B$112:$V$131,16,FALSE),"")</f>
        <v/>
      </c>
      <c r="R41" s="11" t="str">
        <f t="shared" ref="R41:R72" si="48">+IFERROR(VLOOKUP($B41,$B$112:$V$131,17,FALSE),"0")</f>
        <v>0</v>
      </c>
      <c r="S41" s="11" t="str">
        <f t="shared" ref="S41:S72" si="49">+IFERROR(VLOOKUP($B41,$B$112:$V$131,18,FALSE),"0")</f>
        <v>0</v>
      </c>
      <c r="T41" s="11" t="str">
        <f t="shared" ref="T41:T72" si="50">+IFERROR(VLOOKUP($B41,$B$112:$V$131,19,FALSE),"0")</f>
        <v>0</v>
      </c>
      <c r="U41" s="104"/>
      <c r="V41" s="11" t="str">
        <f t="shared" ref="V41:V72" si="51">+IFERROR(VLOOKUP($B41,$B$112:$V$131,21,FALSE),"0")</f>
        <v>0</v>
      </c>
      <c r="W41" s="52"/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W42" s="52"/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W43" s="52"/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W44" s="52"/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W45" s="52"/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W46" s="52"/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W47" s="52"/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W48" s="52"/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W49" s="52"/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W50" s="52"/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W51" s="52"/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W52" s="52"/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W53" s="52"/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W54" s="52"/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W55" s="52"/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W56" s="52"/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W57" s="52"/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W58" s="52"/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W59" s="52"/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W60" s="52"/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W61" s="52"/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W62" s="52"/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W63" s="52"/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W64" s="52"/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W65" s="52"/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W66" s="52"/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W67" s="52"/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W68" s="52"/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W69" s="52"/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W70" s="52"/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W71" s="52"/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W72" s="52"/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8" si="66">+IFERROR(VLOOKUP($B73,$B$112:$V$131,2,FALSE),"0")</f>
        <v>0</v>
      </c>
      <c r="D73" s="11" t="str">
        <f t="shared" ref="D73:D108" si="67">+IFERROR(VLOOKUP($B73,$B$112:$V$131,3,FALSE),"0")</f>
        <v>0</v>
      </c>
      <c r="E73" s="11" t="str">
        <f t="shared" ref="E73:E108" si="68">+IFERROR(VLOOKUP($B73,$B$112:$V$131,4,FALSE),"0")</f>
        <v>0</v>
      </c>
      <c r="F73" s="11" t="str">
        <f t="shared" ref="F73:F108" si="69">+IFERROR(VLOOKUP($B73,$B$112:$V$131,5,FALSE),"0")</f>
        <v>0</v>
      </c>
      <c r="G73" s="11" t="str">
        <f t="shared" ref="G73:G108" si="70">+IFERROR(VLOOKUP($B73,$B$112:$V$131,6,FALSE),"0")</f>
        <v>0</v>
      </c>
      <c r="H73" s="11" t="str">
        <f t="shared" ref="H73:H108" si="71">+IFERROR(VLOOKUP($B73,$B$112:$V$131,7,FALSE),"0")</f>
        <v>0</v>
      </c>
      <c r="I73" s="11" t="str">
        <f t="shared" ref="I73:I108" si="72">+IFERROR(VLOOKUP($B73,$B$112:$V$131,8,FALSE),"0")</f>
        <v>0</v>
      </c>
      <c r="J73" s="11" t="str">
        <f t="shared" ref="J73:J108" si="73">+IFERROR(VLOOKUP($B73,$B$112:$V$131,9,FALSE),"0")</f>
        <v>0</v>
      </c>
      <c r="K73" s="11" t="str">
        <f t="shared" ref="K73:K108" si="74">+IFERROR(VLOOKUP($B73,$B$112:$V$131,10,FALSE),"0")</f>
        <v>0</v>
      </c>
      <c r="L73" s="11" t="str">
        <f t="shared" ref="L73:L108" si="75">+IFERROR(VLOOKUP($B73,$B$112:$V$131,11,FALSE),"")</f>
        <v/>
      </c>
      <c r="M73" s="11" t="str">
        <f t="shared" ref="M73:M108" si="76">+IFERROR(VLOOKUP($B73,$B$112:$V$131,12,FALSE),"")</f>
        <v/>
      </c>
      <c r="N73" s="11" t="str">
        <f t="shared" ref="N73:N108" si="77">+IFERROR(VLOOKUP($B73,$B$112:$V$131,13,FALSE),"")</f>
        <v/>
      </c>
      <c r="O73" s="11" t="str">
        <f t="shared" ref="O73:O108" si="78">+IFERROR(VLOOKUP($B73,$B$112:$V$131,14,FALSE),"")</f>
        <v/>
      </c>
      <c r="P73" s="11" t="str">
        <f t="shared" ref="P73:P108" si="79">+IFERROR(VLOOKUP($B73,$B$112:$V$131,15,FALSE),"")</f>
        <v/>
      </c>
      <c r="Q73" s="11" t="str">
        <f t="shared" ref="Q73:Q108" si="80">+IFERROR(VLOOKUP($B73,$B$112:$V$131,16,FALSE),"")</f>
        <v/>
      </c>
      <c r="R73" s="11" t="str">
        <f t="shared" ref="R73:R108" si="81">+IFERROR(VLOOKUP($B73,$B$112:$V$131,17,FALSE),"0")</f>
        <v>0</v>
      </c>
      <c r="S73" s="11" t="str">
        <f t="shared" ref="S73:S108" si="82">+IFERROR(VLOOKUP($B73,$B$112:$V$131,18,FALSE),"0")</f>
        <v>0</v>
      </c>
      <c r="T73" s="11" t="str">
        <f t="shared" ref="T73:T108" si="83">+IFERROR(VLOOKUP($B73,$B$112:$V$131,19,FALSE),"0")</f>
        <v>0</v>
      </c>
      <c r="U73" s="104"/>
      <c r="V73" s="11" t="str">
        <f t="shared" ref="V73:V108" si="84">+IFERROR(VLOOKUP($B73,$B$112:$V$131,21,FALSE),"0")</f>
        <v>0</v>
      </c>
      <c r="W73" s="52"/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W74" s="52"/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W75" s="52"/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W76" s="52"/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W77" s="52"/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W78" s="52"/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W79" s="52"/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W80" s="52"/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W81" s="52"/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W82" s="52"/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W83" s="52"/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W84" s="52"/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W85" s="52"/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W86" s="52"/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W87" s="52"/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W88" s="52"/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W89" s="52"/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W90" s="52"/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W91" s="52"/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W92" s="52"/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W93" s="52"/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W94" s="52"/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W95" s="52"/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W96" s="52"/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W97" s="52"/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W98" s="52"/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W99" s="52"/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W100" s="52"/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W101" s="52"/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W102" s="52"/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W103" s="52"/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W104" s="52"/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W105" s="52"/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W106" s="52"/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W107" s="52"/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W108" s="52"/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7" t="s">
        <v>1</v>
      </c>
      <c r="C109" s="11">
        <f>+IFERROR(VLOOKUP($B109,$B$112:$V$129,2,FALSE),"")</f>
        <v>0</v>
      </c>
      <c r="D109" s="11">
        <f>+IFERROR(VLOOKUP($B109,$B$112:$V$129,3,FALSE),"")</f>
        <v>0</v>
      </c>
      <c r="E109" s="11">
        <f>+IFERROR(VLOOKUP($B109,$B$112:$V$129,4,FALSE),"")</f>
        <v>0</v>
      </c>
      <c r="F109" s="11">
        <f>+IFERROR(VLOOKUP($B109,$B$112:$V$129,5,FALSE),"")</f>
        <v>0</v>
      </c>
      <c r="G109" s="11">
        <f>+IFERROR(VLOOKUP($B109,$B$112:$V$129,6,FALSE),"")</f>
        <v>0</v>
      </c>
      <c r="H109" s="11">
        <f>+IFERROR(VLOOKUP($B109,$B$112:$V$129,7,FALSE),"")</f>
        <v>0</v>
      </c>
      <c r="I109" s="11">
        <f>+IFERROR(VLOOKUP($B109,$B$112:$V$129,8,FALSE),"")</f>
        <v>0</v>
      </c>
      <c r="J109" s="11">
        <f>+IFERROR(VLOOKUP($B109,$B$112:$V$129,9,FALSE),"")</f>
        <v>0</v>
      </c>
      <c r="K109" s="11">
        <f>+IFERROR(VLOOKUP($B109,$B$112:$V$129,10,FALSE),"")</f>
        <v>0</v>
      </c>
      <c r="L109" s="11">
        <f>+IFERROR(VLOOKUP($B109,$B$112:$V$129,11,FALSE),"")</f>
        <v>0</v>
      </c>
      <c r="M109" s="11">
        <f>+IFERROR(VLOOKUP($B109,$B$112:$V$129,12,FALSE),"")</f>
        <v>0</v>
      </c>
      <c r="N109" s="11">
        <f>+IFERROR(VLOOKUP($B109,$B$112:$V$129,13,FALSE),"")</f>
        <v>0</v>
      </c>
      <c r="O109" s="11">
        <f>+IFERROR(VLOOKUP($B109,$B$112:$V$129,14,FALSE),"")</f>
        <v>0</v>
      </c>
      <c r="P109" s="11">
        <f>+IFERROR(VLOOKUP($B109,$B$112:$V$129,15,FALSE),"")</f>
        <v>0</v>
      </c>
      <c r="Q109" s="11">
        <f>+IFERROR(VLOOKUP($B109,$B$112:$V$129,16,FALSE),"")</f>
        <v>0</v>
      </c>
      <c r="R109" s="11">
        <f>+IFERROR(VLOOKUP($B109,$B$112:$V$129,17,FALSE),"")</f>
        <v>0</v>
      </c>
      <c r="S109" s="11">
        <f>+IFERROR(VLOOKUP($B109,$B$112:$V$129,18,FALSE),"")</f>
        <v>0</v>
      </c>
      <c r="T109" s="11">
        <f>+IFERROR(VLOOKUP($B109,$B$112:$V$129,19,FALSE),"")</f>
        <v>0</v>
      </c>
      <c r="U109" s="104"/>
      <c r="V109" s="11">
        <f>+IFERROR(VLOOKUP($B109,$B$112:$V$129,21,FALSE),"")</f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7">
        <v>1</v>
      </c>
      <c r="U112" s="104"/>
    </row>
    <row r="113" spans="1:22" ht="18.75" customHeight="1">
      <c r="A113" s="47">
        <v>2</v>
      </c>
      <c r="U113" s="104"/>
    </row>
    <row r="114" spans="1:22" ht="18.75" customHeight="1">
      <c r="A114" s="47">
        <v>3</v>
      </c>
      <c r="U114" s="104"/>
    </row>
    <row r="115" spans="1:22" ht="18.75" customHeight="1">
      <c r="A115" s="47">
        <v>4</v>
      </c>
      <c r="U115" s="104"/>
    </row>
    <row r="116" spans="1:22" ht="18.75" customHeight="1">
      <c r="A116" s="47">
        <v>5</v>
      </c>
      <c r="U116" s="104"/>
    </row>
    <row r="117" spans="1:22" ht="18.75" customHeight="1">
      <c r="A117" s="47">
        <v>6</v>
      </c>
      <c r="U117" s="104"/>
    </row>
    <row r="118" spans="1:22" ht="18.75" customHeight="1">
      <c r="A118" s="47">
        <v>7</v>
      </c>
      <c r="U118" s="104"/>
    </row>
    <row r="119" spans="1:22" ht="18.75" customHeight="1">
      <c r="A119" s="47">
        <v>8</v>
      </c>
      <c r="U119" s="104"/>
    </row>
    <row r="120" spans="1:22" ht="18.75" customHeight="1">
      <c r="A120" s="47">
        <v>9</v>
      </c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Bot="1">
      <c r="A123" s="47">
        <v>11</v>
      </c>
      <c r="U123" s="104"/>
    </row>
    <row r="124" spans="1:22" ht="18.75" hidden="1" customHeight="1" outlineLevel="1" thickTop="1">
      <c r="A124" s="47">
        <v>12</v>
      </c>
      <c r="U124" s="104"/>
    </row>
    <row r="125" spans="1:22" ht="18.75" hidden="1" customHeight="1" outlineLevel="1" thickTop="1">
      <c r="A125" s="47">
        <v>13</v>
      </c>
      <c r="U125" s="104"/>
    </row>
    <row r="126" spans="1:22" ht="18.75" hidden="1" customHeight="1" outlineLevel="1">
      <c r="A126" s="47">
        <v>14</v>
      </c>
      <c r="U126" s="104"/>
    </row>
    <row r="127" spans="1:22" ht="18.75" hidden="1" customHeight="1" outlineLevel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7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71</v>
      </c>
      <c r="V132" s="19" t="s">
        <v>70</v>
      </c>
    </row>
    <row r="133" spans="1:22" ht="19.5" customHeight="1">
      <c r="A133" s="47">
        <v>1</v>
      </c>
    </row>
    <row r="134" spans="1:22" ht="19.5" customHeight="1">
      <c r="A134" s="47">
        <v>2</v>
      </c>
    </row>
    <row r="135" spans="1:22" ht="19.5" customHeight="1">
      <c r="A135" s="47">
        <v>3</v>
      </c>
    </row>
    <row r="136" spans="1:22" ht="19.5" customHeight="1">
      <c r="A136" s="47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>
      <c r="A140" s="47">
        <v>8</v>
      </c>
    </row>
    <row r="141" spans="1:22" ht="18.75" hidden="1" customHeight="1" outlineLevel="1">
      <c r="A141" s="47">
        <v>9</v>
      </c>
    </row>
    <row r="142" spans="1:22" ht="18.75" hidden="1" customHeight="1" outlineLevel="1" thickTop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7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153</v>
      </c>
    </row>
  </sheetData>
  <mergeCells count="4">
    <mergeCell ref="C1:D1"/>
    <mergeCell ref="F1:G1"/>
    <mergeCell ref="I1:J1"/>
    <mergeCell ref="S3:T3"/>
  </mergeCells>
  <phoneticPr fontId="1"/>
  <conditionalFormatting sqref="B129:C129 C1 F1 I1 B112:C121 B4:K5">
    <cfRule type="containsBlanks" dxfId="17" priority="8">
      <formula>LEN(TRIM(B1))=0</formula>
    </cfRule>
  </conditionalFormatting>
  <conditionalFormatting sqref="B132">
    <cfRule type="containsBlanks" dxfId="16" priority="7">
      <formula>LEN(TRIM(B132))=0</formula>
    </cfRule>
  </conditionalFormatting>
  <conditionalFormatting sqref="B129:C129">
    <cfRule type="containsBlanks" dxfId="15" priority="3">
      <formula>LEN(TRIM(B129))=0</formula>
    </cfRule>
  </conditionalFormatting>
  <conditionalFormatting sqref="B133:C133">
    <cfRule type="containsBlanks" dxfId="14" priority="2">
      <formula>LEN(TRIM(B133))=0</formula>
    </cfRule>
  </conditionalFormatting>
  <hyperlinks>
    <hyperlink ref="B145" r:id="rId1" display="野球の進化は、道具の進化でもある。" xr:uid="{00000000-0004-0000-0C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9"/>
  <sheetViews>
    <sheetView workbookViewId="0"/>
  </sheetViews>
  <sheetFormatPr baseColWidth="10" defaultColWidth="9" defaultRowHeight="14"/>
  <cols>
    <col min="1" max="1" width="9.83203125" style="84" customWidth="1"/>
    <col min="2" max="2" width="11.33203125" style="84" customWidth="1"/>
    <col min="3" max="3" width="10.33203125" style="84" customWidth="1"/>
    <col min="4" max="4" width="3.6640625" style="84" customWidth="1"/>
    <col min="5" max="5" width="7" style="84" customWidth="1"/>
    <col min="6" max="6" width="11.33203125" style="84" customWidth="1"/>
    <col min="7" max="7" width="9" style="84"/>
    <col min="8" max="8" width="3.1640625" style="84" customWidth="1"/>
    <col min="9" max="9" width="7.33203125" style="84" customWidth="1"/>
    <col min="10" max="10" width="11.33203125" style="84" customWidth="1"/>
    <col min="11" max="11" width="9" style="84"/>
    <col min="12" max="12" width="3.83203125" style="84" customWidth="1"/>
    <col min="13" max="13" width="6.1640625" style="84" customWidth="1"/>
    <col min="14" max="14" width="11.33203125" style="84" customWidth="1"/>
    <col min="15" max="16384" width="9" style="84"/>
  </cols>
  <sheetData>
    <row r="1" spans="1:15" ht="24">
      <c r="A1" s="98" t="s">
        <v>120</v>
      </c>
      <c r="B1" s="97"/>
      <c r="C1" s="97"/>
      <c r="E1" s="84" t="s">
        <v>119</v>
      </c>
    </row>
    <row r="2" spans="1:15">
      <c r="B2" s="94"/>
      <c r="C2" s="93"/>
    </row>
    <row r="3" spans="1:15">
      <c r="B3" s="94"/>
      <c r="C3" s="93"/>
    </row>
    <row r="4" spans="1:15" ht="17">
      <c r="A4" s="85" t="s">
        <v>118</v>
      </c>
      <c r="B4" s="94"/>
      <c r="C4" s="93"/>
    </row>
    <row r="5" spans="1:15" ht="23.25" customHeight="1">
      <c r="B5" s="94" t="s">
        <v>45</v>
      </c>
      <c r="C5" s="93" t="s">
        <v>117</v>
      </c>
      <c r="F5" s="94" t="s">
        <v>7</v>
      </c>
      <c r="G5" s="93" t="s">
        <v>116</v>
      </c>
      <c r="J5" s="94" t="s">
        <v>12</v>
      </c>
      <c r="K5" s="93" t="s">
        <v>116</v>
      </c>
      <c r="N5" s="94" t="s">
        <v>112</v>
      </c>
      <c r="O5" s="93" t="s">
        <v>116</v>
      </c>
    </row>
    <row r="6" spans="1:15" ht="20.25" customHeight="1">
      <c r="A6" s="91">
        <v>1</v>
      </c>
      <c r="B6" s="90" t="s">
        <v>110</v>
      </c>
      <c r="C6" s="96">
        <v>0.5</v>
      </c>
      <c r="E6" s="91">
        <v>1</v>
      </c>
      <c r="F6" s="90" t="s">
        <v>110</v>
      </c>
      <c r="G6" s="89">
        <v>112</v>
      </c>
      <c r="I6" s="91">
        <v>1</v>
      </c>
      <c r="J6" s="90" t="s">
        <v>110</v>
      </c>
      <c r="K6" s="89">
        <v>35</v>
      </c>
      <c r="M6" s="91">
        <v>1</v>
      </c>
      <c r="N6" s="90" t="s">
        <v>110</v>
      </c>
      <c r="O6" s="89">
        <v>35</v>
      </c>
    </row>
    <row r="7" spans="1:15" ht="20.25" customHeight="1">
      <c r="A7" s="84">
        <v>2</v>
      </c>
      <c r="B7" s="87"/>
      <c r="C7" s="95">
        <v>0.45</v>
      </c>
      <c r="E7" s="84">
        <v>2</v>
      </c>
      <c r="F7" s="87"/>
      <c r="G7" s="86">
        <v>110</v>
      </c>
      <c r="I7" s="84">
        <v>2</v>
      </c>
      <c r="J7" s="87"/>
      <c r="K7" s="86">
        <v>29</v>
      </c>
      <c r="M7" s="84">
        <v>2</v>
      </c>
      <c r="N7" s="87"/>
      <c r="O7" s="86">
        <v>29</v>
      </c>
    </row>
    <row r="8" spans="1:15" ht="20.25" customHeight="1">
      <c r="A8" s="84">
        <v>3</v>
      </c>
      <c r="B8" s="87"/>
      <c r="C8" s="95">
        <v>0.3</v>
      </c>
      <c r="E8" s="84">
        <v>3</v>
      </c>
      <c r="F8" s="87"/>
      <c r="G8" s="86">
        <v>85</v>
      </c>
      <c r="I8" s="84">
        <v>3</v>
      </c>
      <c r="J8" s="87"/>
      <c r="K8" s="86">
        <v>24</v>
      </c>
      <c r="M8" s="84">
        <v>3</v>
      </c>
      <c r="N8" s="87"/>
      <c r="O8" s="86">
        <v>24</v>
      </c>
    </row>
    <row r="9" spans="1:15" ht="20.25" customHeight="1">
      <c r="A9" s="84">
        <v>4</v>
      </c>
      <c r="B9" s="87"/>
      <c r="C9" s="95">
        <v>0.25</v>
      </c>
      <c r="E9" s="84">
        <v>4</v>
      </c>
      <c r="F9" s="87"/>
      <c r="G9" s="86">
        <v>77</v>
      </c>
      <c r="I9" s="84">
        <v>4</v>
      </c>
      <c r="J9" s="87"/>
      <c r="K9" s="86">
        <v>15</v>
      </c>
      <c r="M9" s="84">
        <v>4</v>
      </c>
      <c r="N9" s="87"/>
      <c r="O9" s="86">
        <v>15</v>
      </c>
    </row>
    <row r="10" spans="1:15" ht="20.25" customHeight="1">
      <c r="A10" s="84">
        <v>5</v>
      </c>
      <c r="B10" s="87"/>
      <c r="C10" s="95">
        <v>0.2</v>
      </c>
      <c r="E10" s="84">
        <v>5</v>
      </c>
      <c r="F10" s="87"/>
      <c r="G10" s="86">
        <v>66</v>
      </c>
      <c r="I10" s="84">
        <v>5</v>
      </c>
      <c r="J10" s="87"/>
      <c r="K10" s="86">
        <v>5</v>
      </c>
      <c r="M10" s="84">
        <v>5</v>
      </c>
      <c r="N10" s="87"/>
      <c r="O10" s="86">
        <v>5</v>
      </c>
    </row>
    <row r="11" spans="1:15"/>
    <row r="16" spans="1:15" ht="17">
      <c r="A16" s="85" t="s">
        <v>115</v>
      </c>
    </row>
    <row r="17" spans="1:15" ht="23.25" customHeight="1">
      <c r="B17" s="94" t="s">
        <v>47</v>
      </c>
      <c r="C17" s="93" t="s">
        <v>111</v>
      </c>
      <c r="F17" s="94" t="s">
        <v>114</v>
      </c>
      <c r="G17" s="93" t="s">
        <v>111</v>
      </c>
      <c r="J17" s="94" t="s">
        <v>113</v>
      </c>
      <c r="K17" s="93" t="s">
        <v>111</v>
      </c>
      <c r="N17" s="94" t="s">
        <v>112</v>
      </c>
      <c r="O17" s="93" t="s">
        <v>111</v>
      </c>
    </row>
    <row r="18" spans="1:15" ht="20.25" customHeight="1">
      <c r="A18" s="91">
        <v>1</v>
      </c>
      <c r="B18" s="90" t="s">
        <v>110</v>
      </c>
      <c r="C18" s="92">
        <v>1.5</v>
      </c>
      <c r="E18" s="91">
        <v>1</v>
      </c>
      <c r="F18" s="90" t="s">
        <v>110</v>
      </c>
      <c r="G18" s="89">
        <v>15</v>
      </c>
      <c r="I18" s="91">
        <v>1</v>
      </c>
      <c r="J18" s="90" t="s">
        <v>110</v>
      </c>
      <c r="K18" s="89">
        <v>200</v>
      </c>
      <c r="M18" s="91">
        <v>1</v>
      </c>
      <c r="N18" s="90" t="s">
        <v>110</v>
      </c>
      <c r="O18" s="89">
        <v>112</v>
      </c>
    </row>
    <row r="19" spans="1:15" ht="20.25" customHeight="1">
      <c r="A19" s="84">
        <v>2</v>
      </c>
      <c r="B19" s="87"/>
      <c r="C19" s="88">
        <v>2.5</v>
      </c>
      <c r="E19" s="84">
        <v>2</v>
      </c>
      <c r="F19" s="87"/>
      <c r="G19" s="86">
        <v>9</v>
      </c>
      <c r="I19" s="84">
        <v>2</v>
      </c>
      <c r="J19" s="87"/>
      <c r="K19" s="86">
        <v>150</v>
      </c>
      <c r="M19" s="84">
        <v>2</v>
      </c>
      <c r="N19" s="87"/>
      <c r="O19" s="86">
        <v>110</v>
      </c>
    </row>
    <row r="20" spans="1:15" ht="20.25" customHeight="1">
      <c r="A20" s="84">
        <v>3</v>
      </c>
      <c r="B20" s="87"/>
      <c r="C20" s="88">
        <v>3.5</v>
      </c>
      <c r="E20" s="84">
        <v>3</v>
      </c>
      <c r="F20" s="87"/>
      <c r="G20" s="86">
        <v>8</v>
      </c>
      <c r="I20" s="84">
        <v>3</v>
      </c>
      <c r="J20" s="87"/>
      <c r="K20" s="86">
        <v>78</v>
      </c>
      <c r="M20" s="84">
        <v>3</v>
      </c>
      <c r="N20" s="87"/>
      <c r="O20" s="86">
        <v>85</v>
      </c>
    </row>
    <row r="23" spans="1:15" ht="17">
      <c r="A23" s="85" t="s">
        <v>109</v>
      </c>
    </row>
    <row r="26" spans="1:15" ht="17">
      <c r="A26" s="85" t="s">
        <v>108</v>
      </c>
    </row>
    <row r="27" spans="1:15" ht="17">
      <c r="A27" s="85"/>
    </row>
    <row r="28" spans="1:15" ht="17">
      <c r="A28" s="85"/>
    </row>
    <row r="29" spans="1:15" ht="17">
      <c r="A29" s="85" t="s">
        <v>107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60"/>
  <sheetViews>
    <sheetView workbookViewId="0">
      <selection activeCell="F28" sqref="F28"/>
    </sheetView>
  </sheetViews>
  <sheetFormatPr baseColWidth="10" defaultColWidth="9" defaultRowHeight="14" outlineLevelCol="1"/>
  <cols>
    <col min="1" max="1" width="11.1640625" style="1" customWidth="1"/>
    <col min="2" max="2" width="15.6640625" style="21" customWidth="1"/>
    <col min="3" max="11" width="7" style="1" customWidth="1"/>
    <col min="12" max="15" width="7" style="1" hidden="1" customWidth="1" outlineLevel="1"/>
    <col min="16" max="17" width="9" style="1" hidden="1" customWidth="1" outlineLevel="1"/>
    <col min="18" max="18" width="9" style="1" collapsed="1"/>
    <col min="19" max="20" width="7.1640625" style="1" customWidth="1"/>
    <col min="21" max="21" width="39.1640625" style="54" customWidth="1"/>
    <col min="22" max="16384" width="9" style="1"/>
  </cols>
  <sheetData>
    <row r="1" spans="1:22" ht="15" thickBot="1">
      <c r="A1" s="13" t="str">
        <f>'※さわらない　基本情報'!$B$1</f>
        <v>つくばBC</v>
      </c>
      <c r="C1" s="1" t="s">
        <v>35</v>
      </c>
      <c r="D1" s="74"/>
      <c r="E1" s="56" t="s">
        <v>36</v>
      </c>
      <c r="F1" s="74"/>
      <c r="G1" s="56" t="s">
        <v>37</v>
      </c>
      <c r="H1" s="74"/>
      <c r="I1" s="56" t="s">
        <v>38</v>
      </c>
      <c r="J1" s="74"/>
      <c r="K1" s="83" t="s">
        <v>106</v>
      </c>
      <c r="R1" s="59" t="s">
        <v>72</v>
      </c>
      <c r="S1" s="75" t="e">
        <f>+F1/D1</f>
        <v>#DIV/0!</v>
      </c>
      <c r="V1" s="15" t="s">
        <v>100</v>
      </c>
    </row>
    <row r="2" spans="1:22">
      <c r="A2" s="8"/>
    </row>
    <row r="3" spans="1:22">
      <c r="B3" s="61" t="s">
        <v>68</v>
      </c>
      <c r="C3" s="62">
        <v>1</v>
      </c>
      <c r="D3" s="62">
        <v>2</v>
      </c>
      <c r="E3" s="62">
        <v>3</v>
      </c>
      <c r="F3" s="63">
        <v>4</v>
      </c>
      <c r="G3" s="62">
        <v>5</v>
      </c>
      <c r="H3" s="62">
        <v>6</v>
      </c>
      <c r="I3" s="63">
        <v>7</v>
      </c>
      <c r="J3" s="62">
        <v>8</v>
      </c>
      <c r="K3" s="62">
        <v>9</v>
      </c>
      <c r="L3" s="63">
        <v>10</v>
      </c>
      <c r="M3" s="62">
        <v>11</v>
      </c>
      <c r="N3" s="62">
        <v>12</v>
      </c>
      <c r="O3" s="63">
        <v>13</v>
      </c>
      <c r="P3" s="62">
        <v>14</v>
      </c>
      <c r="Q3" s="64">
        <v>15</v>
      </c>
      <c r="R3" s="65" t="s">
        <v>1</v>
      </c>
      <c r="S3" s="113" t="s">
        <v>39</v>
      </c>
      <c r="T3" s="113"/>
      <c r="U3" s="54" t="s">
        <v>69</v>
      </c>
    </row>
    <row r="4" spans="1:22">
      <c r="B4" s="61" t="s">
        <v>4</v>
      </c>
      <c r="C4" s="62">
        <f t="shared" ref="C4:Q4" ca="1" si="0">+SUMIF($B$9:$R$68,$A$1,C$9:C$68)</f>
        <v>0</v>
      </c>
      <c r="D4" s="62">
        <f t="shared" ca="1" si="0"/>
        <v>0</v>
      </c>
      <c r="E4" s="62">
        <f t="shared" ca="1" si="0"/>
        <v>0</v>
      </c>
      <c r="F4" s="63">
        <f t="shared" ca="1" si="0"/>
        <v>0</v>
      </c>
      <c r="G4" s="62">
        <f t="shared" ca="1" si="0"/>
        <v>0</v>
      </c>
      <c r="H4" s="62">
        <f t="shared" ca="1" si="0"/>
        <v>0</v>
      </c>
      <c r="I4" s="63">
        <f t="shared" ca="1" si="0"/>
        <v>0</v>
      </c>
      <c r="J4" s="62">
        <f t="shared" ca="1" si="0"/>
        <v>0</v>
      </c>
      <c r="K4" s="62">
        <f t="shared" ca="1" si="0"/>
        <v>0</v>
      </c>
      <c r="L4" s="63">
        <f t="shared" ca="1" si="0"/>
        <v>0</v>
      </c>
      <c r="M4" s="62">
        <f t="shared" ca="1" si="0"/>
        <v>0</v>
      </c>
      <c r="N4" s="62">
        <f t="shared" ca="1" si="0"/>
        <v>0</v>
      </c>
      <c r="O4" s="63">
        <f t="shared" ca="1" si="0"/>
        <v>0</v>
      </c>
      <c r="P4" s="62">
        <f t="shared" ca="1" si="0"/>
        <v>0</v>
      </c>
      <c r="Q4" s="64">
        <f t="shared" ca="1" si="0"/>
        <v>0</v>
      </c>
      <c r="R4" s="65">
        <f ca="1">SUM(C4:Q4)</f>
        <v>0</v>
      </c>
      <c r="S4" s="66" t="s">
        <v>32</v>
      </c>
      <c r="T4" s="66" t="s">
        <v>33</v>
      </c>
    </row>
    <row r="5" spans="1:22">
      <c r="B5" s="67" t="s">
        <v>5</v>
      </c>
      <c r="C5" s="68">
        <f ca="1">C4-SUM(C11:C12,C17:C18,C23:C24,C29:C30,C35:C36,C41:C42,C47:C48,C53:C54,C59:C60,)</f>
        <v>0</v>
      </c>
      <c r="D5" s="68">
        <f t="shared" ref="D5:Q5" ca="1" si="1">D4-SUM(D11:D12,D17:D18,D23:D24,D29:D30,D35:D36,D41:D42,D47:D48,D53:D54,D59:D60,)</f>
        <v>0</v>
      </c>
      <c r="E5" s="68">
        <f t="shared" ca="1" si="1"/>
        <v>0</v>
      </c>
      <c r="F5" s="69">
        <f t="shared" ca="1" si="1"/>
        <v>0</v>
      </c>
      <c r="G5" s="68">
        <f t="shared" ca="1" si="1"/>
        <v>0</v>
      </c>
      <c r="H5" s="68">
        <f t="shared" ca="1" si="1"/>
        <v>0</v>
      </c>
      <c r="I5" s="69">
        <f t="shared" ca="1" si="1"/>
        <v>0</v>
      </c>
      <c r="J5" s="68">
        <f t="shared" ca="1" si="1"/>
        <v>0</v>
      </c>
      <c r="K5" s="68">
        <f t="shared" ca="1" si="1"/>
        <v>0</v>
      </c>
      <c r="L5" s="70">
        <f t="shared" ca="1" si="1"/>
        <v>0</v>
      </c>
      <c r="M5" s="71">
        <f t="shared" ca="1" si="1"/>
        <v>0</v>
      </c>
      <c r="N5" s="71">
        <f t="shared" ca="1" si="1"/>
        <v>0</v>
      </c>
      <c r="O5" s="70">
        <f t="shared" ca="1" si="1"/>
        <v>0</v>
      </c>
      <c r="P5" s="71">
        <f t="shared" ca="1" si="1"/>
        <v>0</v>
      </c>
      <c r="Q5" s="72">
        <f t="shared" ca="1" si="1"/>
        <v>0</v>
      </c>
      <c r="R5" s="73">
        <f ca="1">SUM(C5:Q5)</f>
        <v>0</v>
      </c>
      <c r="S5" s="66">
        <f>SUM(S$6:S$68)</f>
        <v>0</v>
      </c>
      <c r="T5" s="66">
        <f>SUM(T$6:T$68)</f>
        <v>0</v>
      </c>
    </row>
    <row r="9" spans="1:22">
      <c r="A9" s="45" t="s">
        <v>51</v>
      </c>
      <c r="B9" s="23" t="str">
        <f>①!$B$1</f>
        <v>日付</v>
      </c>
      <c r="C9" s="111">
        <f>①!$C$1</f>
        <v>0</v>
      </c>
      <c r="D9" s="111"/>
      <c r="E9" s="38" t="str">
        <f>①!$E$1</f>
        <v>大会名</v>
      </c>
      <c r="F9" s="112">
        <f>①!$F$1</f>
        <v>0</v>
      </c>
      <c r="G9" s="112"/>
      <c r="H9" s="38" t="str">
        <f>①!$H$1</f>
        <v>場所</v>
      </c>
      <c r="I9" s="112">
        <f>①!$I$1</f>
        <v>0</v>
      </c>
      <c r="J9" s="112"/>
    </row>
    <row r="10" spans="1:22">
      <c r="B10" s="22"/>
      <c r="C10" s="4">
        <f>①!$C$3</f>
        <v>1</v>
      </c>
      <c r="D10" s="4">
        <f>①!$D$3</f>
        <v>2</v>
      </c>
      <c r="E10" s="4">
        <f>①!$E$3</f>
        <v>3</v>
      </c>
      <c r="F10" s="5">
        <f>①!$F$3</f>
        <v>4</v>
      </c>
      <c r="G10" s="4">
        <f>①!$G$3</f>
        <v>5</v>
      </c>
      <c r="H10" s="4">
        <f>①!$H$3</f>
        <v>6</v>
      </c>
      <c r="I10" s="5">
        <f>①!$I$3</f>
        <v>7</v>
      </c>
      <c r="J10" s="4">
        <f>①!$J$3</f>
        <v>8</v>
      </c>
      <c r="K10" s="4">
        <f>①!$K$3</f>
        <v>9</v>
      </c>
      <c r="L10" s="5">
        <f>①!$L$3</f>
        <v>10</v>
      </c>
      <c r="M10" s="4">
        <f>①!$M$3</f>
        <v>11</v>
      </c>
      <c r="N10" s="4">
        <f>①!$N$3</f>
        <v>12</v>
      </c>
      <c r="O10" s="5">
        <f>①!$O$3</f>
        <v>13</v>
      </c>
      <c r="P10" s="4">
        <f>①!$P$3</f>
        <v>14</v>
      </c>
      <c r="Q10" s="9">
        <f>①!$Q$3</f>
        <v>15</v>
      </c>
      <c r="R10" s="6" t="str">
        <f>①!$R$3</f>
        <v>合計</v>
      </c>
      <c r="S10" s="110" t="s">
        <v>39</v>
      </c>
      <c r="T10" s="110"/>
    </row>
    <row r="11" spans="1:22">
      <c r="A11" s="35" t="str">
        <f>+IF(R11&gt;R12,"☆","")</f>
        <v/>
      </c>
      <c r="B11" s="22">
        <f>①!$B$4</f>
        <v>0</v>
      </c>
      <c r="C11" s="4">
        <f>①!$C$4</f>
        <v>0</v>
      </c>
      <c r="D11" s="4">
        <f>①!$D$4</f>
        <v>0</v>
      </c>
      <c r="E11" s="4">
        <f>①!$E$4</f>
        <v>0</v>
      </c>
      <c r="F11" s="5">
        <f>①!$F$4</f>
        <v>0</v>
      </c>
      <c r="G11" s="4">
        <f>①!$G$4</f>
        <v>0</v>
      </c>
      <c r="H11" s="4">
        <f>①!$H$4</f>
        <v>0</v>
      </c>
      <c r="I11" s="5">
        <f>①!$I$4</f>
        <v>0</v>
      </c>
      <c r="J11" s="4">
        <f>①!$J$4</f>
        <v>0</v>
      </c>
      <c r="K11" s="4">
        <f>①!$K$4</f>
        <v>0</v>
      </c>
      <c r="L11" s="5">
        <f>①!$L$4</f>
        <v>0</v>
      </c>
      <c r="M11" s="4">
        <f>①!$M$4</f>
        <v>0</v>
      </c>
      <c r="N11" s="4">
        <f>①!$N$4</f>
        <v>0</v>
      </c>
      <c r="O11" s="5">
        <f>①!$O$4</f>
        <v>0</v>
      </c>
      <c r="P11" s="4">
        <f>①!$P$4</f>
        <v>0</v>
      </c>
      <c r="Q11" s="9">
        <f>①!$Q$4</f>
        <v>0</v>
      </c>
      <c r="R11" s="6">
        <f>①!$R$4</f>
        <v>0</v>
      </c>
      <c r="S11" s="1" t="s">
        <v>32</v>
      </c>
      <c r="T11" s="1" t="s">
        <v>33</v>
      </c>
    </row>
    <row r="12" spans="1:22">
      <c r="A12" s="35" t="str">
        <f>+IF(R12&gt;R11,"☆","")</f>
        <v/>
      </c>
      <c r="B12" s="21">
        <f>①!$B$5</f>
        <v>0</v>
      </c>
      <c r="C12" s="1">
        <f>①!$C$5</f>
        <v>0</v>
      </c>
      <c r="D12" s="1">
        <f>①!$D$5</f>
        <v>0</v>
      </c>
      <c r="E12" s="1">
        <f>①!$E$5</f>
        <v>0</v>
      </c>
      <c r="F12" s="2">
        <f>①!$F$5</f>
        <v>0</v>
      </c>
      <c r="G12" s="1">
        <f>①!$G$5</f>
        <v>0</v>
      </c>
      <c r="H12" s="1">
        <f>①!$H$5</f>
        <v>0</v>
      </c>
      <c r="I12" s="2">
        <f>①!$I$5</f>
        <v>0</v>
      </c>
      <c r="J12" s="1">
        <f>①!$J$5</f>
        <v>0</v>
      </c>
      <c r="K12" s="1">
        <f>①!$K$5</f>
        <v>0</v>
      </c>
      <c r="L12" s="2">
        <f>①!$L$5</f>
        <v>0</v>
      </c>
      <c r="M12" s="8">
        <f>①!$M$5</f>
        <v>0</v>
      </c>
      <c r="N12" s="8">
        <f>①!$N$5</f>
        <v>0</v>
      </c>
      <c r="O12" s="2">
        <f>①!$O$5</f>
        <v>0</v>
      </c>
      <c r="P12" s="8">
        <f>①!$P$5</f>
        <v>0</v>
      </c>
      <c r="Q12" s="10">
        <f>①!$Q$5</f>
        <v>0</v>
      </c>
      <c r="R12" s="3">
        <f>①!$R$5</f>
        <v>0</v>
      </c>
      <c r="S12" s="1">
        <f>①!$S$5</f>
        <v>0</v>
      </c>
      <c r="T12" s="40">
        <f>①!$T$5</f>
        <v>0</v>
      </c>
    </row>
    <row r="15" spans="1:22">
      <c r="A15" s="45" t="s">
        <v>52</v>
      </c>
      <c r="B15" s="23" t="str">
        <f>②!$B$1</f>
        <v>日付</v>
      </c>
      <c r="C15" s="111">
        <f>②!$C$1</f>
        <v>0</v>
      </c>
      <c r="D15" s="111"/>
      <c r="E15" s="38" t="str">
        <f>②!$E$1</f>
        <v>大会名</v>
      </c>
      <c r="F15" s="112">
        <f>②!$F$1</f>
        <v>0</v>
      </c>
      <c r="G15" s="112"/>
      <c r="H15" s="38" t="str">
        <f>②!$H$1</f>
        <v>場所</v>
      </c>
      <c r="I15" s="112">
        <f>②!$I$1</f>
        <v>0</v>
      </c>
      <c r="J15" s="112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2">
      <c r="B16" s="22"/>
      <c r="C16" s="4">
        <f>②!$C$3</f>
        <v>1</v>
      </c>
      <c r="D16" s="4">
        <f>②!$D$3</f>
        <v>2</v>
      </c>
      <c r="E16" s="4">
        <f>②!$E$3</f>
        <v>3</v>
      </c>
      <c r="F16" s="5">
        <f>②!$F$3</f>
        <v>4</v>
      </c>
      <c r="G16" s="4">
        <f>②!$G$3</f>
        <v>5</v>
      </c>
      <c r="H16" s="4">
        <f>②!$H$3</f>
        <v>6</v>
      </c>
      <c r="I16" s="5">
        <f>②!$I$3</f>
        <v>7</v>
      </c>
      <c r="J16" s="4">
        <f>②!$J$3</f>
        <v>8</v>
      </c>
      <c r="K16" s="4">
        <f>②!$K$3</f>
        <v>9</v>
      </c>
      <c r="L16" s="5">
        <f>②!$L$3</f>
        <v>10</v>
      </c>
      <c r="M16" s="4">
        <f>②!$M$3</f>
        <v>11</v>
      </c>
      <c r="N16" s="4">
        <f>②!$N$3</f>
        <v>12</v>
      </c>
      <c r="O16" s="5">
        <f>②!$O$3</f>
        <v>13</v>
      </c>
      <c r="P16" s="4">
        <f>②!$P$3</f>
        <v>14</v>
      </c>
      <c r="Q16" s="9">
        <f>②!$Q$3</f>
        <v>15</v>
      </c>
      <c r="R16" s="6" t="str">
        <f>②!$R$3</f>
        <v>合計</v>
      </c>
      <c r="S16" s="110" t="s">
        <v>39</v>
      </c>
      <c r="T16" s="110"/>
    </row>
    <row r="17" spans="1:20">
      <c r="A17" s="35" t="str">
        <f>+IF(R17&gt;R18,"☆","")</f>
        <v/>
      </c>
      <c r="B17" s="22">
        <f>②!$B$4</f>
        <v>0</v>
      </c>
      <c r="C17" s="4">
        <f>②!$C$4</f>
        <v>0</v>
      </c>
      <c r="D17" s="4">
        <f>②!$D$4</f>
        <v>0</v>
      </c>
      <c r="E17" s="4">
        <f>②!$E$4</f>
        <v>0</v>
      </c>
      <c r="F17" s="5">
        <f>②!$F$4</f>
        <v>0</v>
      </c>
      <c r="G17" s="4">
        <f>②!$G$4</f>
        <v>0</v>
      </c>
      <c r="H17" s="4">
        <f>②!$H$4</f>
        <v>0</v>
      </c>
      <c r="I17" s="5">
        <f>②!$I$4</f>
        <v>0</v>
      </c>
      <c r="J17" s="4">
        <f>②!$J$4</f>
        <v>0</v>
      </c>
      <c r="K17" s="4">
        <f>②!$K$4</f>
        <v>0</v>
      </c>
      <c r="L17" s="5">
        <f>②!$L$4</f>
        <v>0</v>
      </c>
      <c r="M17" s="4">
        <f>②!$M$4</f>
        <v>0</v>
      </c>
      <c r="N17" s="4">
        <f>②!$N$4</f>
        <v>0</v>
      </c>
      <c r="O17" s="5">
        <f>②!$O$4</f>
        <v>0</v>
      </c>
      <c r="P17" s="4">
        <f>②!$P$4</f>
        <v>0</v>
      </c>
      <c r="Q17" s="9">
        <f>②!$Q$4</f>
        <v>0</v>
      </c>
      <c r="R17" s="6">
        <f>②!$R$4</f>
        <v>0</v>
      </c>
      <c r="S17" s="40" t="s">
        <v>32</v>
      </c>
      <c r="T17" s="40" t="s">
        <v>11</v>
      </c>
    </row>
    <row r="18" spans="1:20">
      <c r="A18" s="35" t="str">
        <f>+IF(R18&gt;R17,"☆","")</f>
        <v/>
      </c>
      <c r="B18" s="21">
        <f>②!$B$5</f>
        <v>0</v>
      </c>
      <c r="C18" s="40">
        <f>②!$C$5</f>
        <v>0</v>
      </c>
      <c r="D18" s="40">
        <f>②!$D$5</f>
        <v>0</v>
      </c>
      <c r="E18" s="40">
        <f>②!$E$5</f>
        <v>0</v>
      </c>
      <c r="F18" s="2">
        <f>②!$F$5</f>
        <v>0</v>
      </c>
      <c r="G18" s="40">
        <f>②!$G$5</f>
        <v>0</v>
      </c>
      <c r="H18" s="40">
        <f>②!$H$5</f>
        <v>0</v>
      </c>
      <c r="I18" s="2">
        <f>②!$I$5</f>
        <v>0</v>
      </c>
      <c r="J18" s="40">
        <f>②!$J$5</f>
        <v>0</v>
      </c>
      <c r="K18" s="40">
        <f>②!$K$5</f>
        <v>0</v>
      </c>
      <c r="L18" s="2">
        <f>②!$L$5</f>
        <v>0</v>
      </c>
      <c r="M18" s="8">
        <f>②!$M$5</f>
        <v>0</v>
      </c>
      <c r="N18" s="8">
        <f>②!$N$5</f>
        <v>0</v>
      </c>
      <c r="O18" s="2">
        <f>②!$O$5</f>
        <v>0</v>
      </c>
      <c r="P18" s="8">
        <f>②!$P$5</f>
        <v>0</v>
      </c>
      <c r="Q18" s="10">
        <f>②!$Q$5</f>
        <v>0</v>
      </c>
      <c r="R18" s="3">
        <f>②!$R$5</f>
        <v>0</v>
      </c>
      <c r="S18" s="40">
        <f>②!$S$5</f>
        <v>0</v>
      </c>
      <c r="T18" s="40">
        <f>②!$T$5</f>
        <v>0</v>
      </c>
    </row>
    <row r="21" spans="1:20">
      <c r="A21" s="45" t="s">
        <v>53</v>
      </c>
      <c r="B21" s="23" t="str">
        <f>③!$B$1</f>
        <v>日付</v>
      </c>
      <c r="C21" s="111">
        <f>③!$C$1</f>
        <v>0</v>
      </c>
      <c r="D21" s="111"/>
      <c r="E21" s="38" t="str">
        <f>③!$E$1</f>
        <v>大会名</v>
      </c>
      <c r="F21" s="112">
        <f>③!$F$1</f>
        <v>0</v>
      </c>
      <c r="G21" s="112"/>
      <c r="H21" s="38" t="str">
        <f>③!$H$1</f>
        <v>場所</v>
      </c>
      <c r="I21" s="112">
        <f>③!$I$1</f>
        <v>0</v>
      </c>
      <c r="J21" s="112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>
      <c r="A22" s="45"/>
      <c r="B22" s="22"/>
      <c r="C22" s="4">
        <f>③!$C$3</f>
        <v>1</v>
      </c>
      <c r="D22" s="4">
        <f>③!$D$3</f>
        <v>2</v>
      </c>
      <c r="E22" s="4">
        <f>③!$E$3</f>
        <v>3</v>
      </c>
      <c r="F22" s="5">
        <f>③!$F$3</f>
        <v>4</v>
      </c>
      <c r="G22" s="4">
        <f>③!$G$3</f>
        <v>5</v>
      </c>
      <c r="H22" s="4">
        <f>③!$H$3</f>
        <v>6</v>
      </c>
      <c r="I22" s="5">
        <f>③!$I$3</f>
        <v>7</v>
      </c>
      <c r="J22" s="4">
        <f>③!$J$3</f>
        <v>8</v>
      </c>
      <c r="K22" s="4">
        <f>③!$K$3</f>
        <v>9</v>
      </c>
      <c r="L22" s="5">
        <f>③!$L$3</f>
        <v>10</v>
      </c>
      <c r="M22" s="4">
        <f>③!$M$3</f>
        <v>11</v>
      </c>
      <c r="N22" s="4">
        <f>③!$N$3</f>
        <v>12</v>
      </c>
      <c r="O22" s="5">
        <f>③!$O$3</f>
        <v>13</v>
      </c>
      <c r="P22" s="4">
        <f>③!$P$3</f>
        <v>14</v>
      </c>
      <c r="Q22" s="9">
        <f>③!$Q$3</f>
        <v>15</v>
      </c>
      <c r="R22" s="6" t="str">
        <f>③!$R$3</f>
        <v>合計</v>
      </c>
      <c r="S22" s="110" t="s">
        <v>39</v>
      </c>
      <c r="T22" s="110"/>
    </row>
    <row r="23" spans="1:20">
      <c r="A23" s="35" t="str">
        <f>+IF(R23&gt;R24,"☆","")</f>
        <v/>
      </c>
      <c r="B23" s="22">
        <f>③!$B$4</f>
        <v>0</v>
      </c>
      <c r="C23" s="4">
        <f>③!$C$4</f>
        <v>0</v>
      </c>
      <c r="D23" s="4">
        <f>③!$D$4</f>
        <v>0</v>
      </c>
      <c r="E23" s="4">
        <f>③!$E$4</f>
        <v>0</v>
      </c>
      <c r="F23" s="5">
        <f>③!$F$4</f>
        <v>0</v>
      </c>
      <c r="G23" s="4">
        <f>③!$G$4</f>
        <v>0</v>
      </c>
      <c r="H23" s="4">
        <f>③!$H$4</f>
        <v>0</v>
      </c>
      <c r="I23" s="5">
        <f>③!$I$4</f>
        <v>0</v>
      </c>
      <c r="J23" s="4">
        <f>③!$J$4</f>
        <v>0</v>
      </c>
      <c r="K23" s="4">
        <f>③!$K$4</f>
        <v>0</v>
      </c>
      <c r="L23" s="5">
        <f>③!$L$4</f>
        <v>0</v>
      </c>
      <c r="M23" s="4">
        <f>③!$M$4</f>
        <v>0</v>
      </c>
      <c r="N23" s="4">
        <f>③!$N$4</f>
        <v>0</v>
      </c>
      <c r="O23" s="5">
        <f>③!$O$4</f>
        <v>0</v>
      </c>
      <c r="P23" s="4">
        <f>③!$P$4</f>
        <v>0</v>
      </c>
      <c r="Q23" s="9">
        <f>③!$Q$4</f>
        <v>0</v>
      </c>
      <c r="R23" s="6">
        <f>③!$R$4</f>
        <v>0</v>
      </c>
      <c r="S23" s="45" t="s">
        <v>32</v>
      </c>
      <c r="T23" s="45" t="s">
        <v>11</v>
      </c>
    </row>
    <row r="24" spans="1:20">
      <c r="A24" s="35" t="str">
        <f>+IF(R24&gt;R23,"☆","")</f>
        <v/>
      </c>
      <c r="B24" s="21">
        <f>③!$B$5</f>
        <v>0</v>
      </c>
      <c r="C24" s="45">
        <f>③!$C$5</f>
        <v>0</v>
      </c>
      <c r="D24" s="45">
        <f>③!$D$5</f>
        <v>0</v>
      </c>
      <c r="E24" s="45">
        <f>③!$E$5</f>
        <v>0</v>
      </c>
      <c r="F24" s="2">
        <f>③!$F$5</f>
        <v>0</v>
      </c>
      <c r="G24" s="45">
        <f>③!$G$5</f>
        <v>0</v>
      </c>
      <c r="H24" s="45">
        <f>③!$H$5</f>
        <v>0</v>
      </c>
      <c r="I24" s="2">
        <f>③!$I$5</f>
        <v>0</v>
      </c>
      <c r="J24" s="45">
        <f>③!$J$5</f>
        <v>0</v>
      </c>
      <c r="K24" s="45">
        <f>③!$K$5</f>
        <v>0</v>
      </c>
      <c r="L24" s="2">
        <f>③!$L$5</f>
        <v>0</v>
      </c>
      <c r="M24" s="8">
        <f>③!$M$5</f>
        <v>0</v>
      </c>
      <c r="N24" s="8">
        <f>③!$N$5</f>
        <v>0</v>
      </c>
      <c r="O24" s="2">
        <f>③!$O$5</f>
        <v>0</v>
      </c>
      <c r="P24" s="8">
        <f>③!$P$5</f>
        <v>0</v>
      </c>
      <c r="Q24" s="10">
        <f>③!$Q$5</f>
        <v>0</v>
      </c>
      <c r="R24" s="3">
        <f>③!$R$5</f>
        <v>0</v>
      </c>
      <c r="S24" s="45">
        <f>③!$S$5</f>
        <v>0</v>
      </c>
      <c r="T24" s="45">
        <f>③!$T$5</f>
        <v>0</v>
      </c>
    </row>
    <row r="27" spans="1:20">
      <c r="A27" s="45" t="s">
        <v>54</v>
      </c>
      <c r="B27" s="23" t="str">
        <f>④!$B$1</f>
        <v>日付</v>
      </c>
      <c r="C27" s="111">
        <f>④!$C$1</f>
        <v>0</v>
      </c>
      <c r="D27" s="111"/>
      <c r="E27" s="38" t="str">
        <f>④!$E$1</f>
        <v>大会名</v>
      </c>
      <c r="F27" s="112">
        <f>④!$F$1</f>
        <v>0</v>
      </c>
      <c r="G27" s="112"/>
      <c r="H27" s="38" t="str">
        <f>④!$H$1</f>
        <v>場所</v>
      </c>
      <c r="I27" s="112">
        <f>④!$I$1</f>
        <v>0</v>
      </c>
      <c r="J27" s="112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>
      <c r="A28" s="45"/>
      <c r="B28" s="22"/>
      <c r="C28" s="4">
        <f>④!$C$3</f>
        <v>1</v>
      </c>
      <c r="D28" s="4">
        <f>④!$D$3</f>
        <v>2</v>
      </c>
      <c r="E28" s="4">
        <f>④!$E$3</f>
        <v>3</v>
      </c>
      <c r="F28" s="5">
        <f>④!$F$3</f>
        <v>4</v>
      </c>
      <c r="G28" s="4">
        <f>④!$G$3</f>
        <v>5</v>
      </c>
      <c r="H28" s="4">
        <f>④!$H$3</f>
        <v>6</v>
      </c>
      <c r="I28" s="5">
        <f>④!$I$3</f>
        <v>7</v>
      </c>
      <c r="J28" s="4">
        <f>④!$J$3</f>
        <v>8</v>
      </c>
      <c r="K28" s="4">
        <f>④!$K$3</f>
        <v>9</v>
      </c>
      <c r="L28" s="5">
        <f>④!$L$3</f>
        <v>10</v>
      </c>
      <c r="M28" s="4">
        <f>④!$M$3</f>
        <v>11</v>
      </c>
      <c r="N28" s="4">
        <f>④!$N$3</f>
        <v>12</v>
      </c>
      <c r="O28" s="5">
        <f>④!$O$3</f>
        <v>13</v>
      </c>
      <c r="P28" s="4">
        <f>④!$P$3</f>
        <v>14</v>
      </c>
      <c r="Q28" s="9">
        <f>④!$Q$3</f>
        <v>15</v>
      </c>
      <c r="R28" s="6" t="str">
        <f>④!$R$3</f>
        <v>合計</v>
      </c>
      <c r="S28" s="110" t="s">
        <v>39</v>
      </c>
      <c r="T28" s="110"/>
    </row>
    <row r="29" spans="1:20">
      <c r="A29" s="35" t="str">
        <f>+IF(R29&gt;R30,"☆","")</f>
        <v/>
      </c>
      <c r="B29" s="22">
        <f>④!$B$4</f>
        <v>0</v>
      </c>
      <c r="C29" s="4">
        <f>④!$C$4</f>
        <v>0</v>
      </c>
      <c r="D29" s="4">
        <f>④!$D$4</f>
        <v>0</v>
      </c>
      <c r="E29" s="4">
        <f>④!$E$4</f>
        <v>0</v>
      </c>
      <c r="F29" s="5">
        <f>④!$F$4</f>
        <v>0</v>
      </c>
      <c r="G29" s="4">
        <f>④!$G$4</f>
        <v>0</v>
      </c>
      <c r="H29" s="4">
        <f>④!$H$4</f>
        <v>0</v>
      </c>
      <c r="I29" s="5">
        <f>④!$I$4</f>
        <v>0</v>
      </c>
      <c r="J29" s="4">
        <f>④!$J$4</f>
        <v>0</v>
      </c>
      <c r="K29" s="4">
        <f>④!$K$4</f>
        <v>0</v>
      </c>
      <c r="L29" s="5">
        <f>④!$L$4</f>
        <v>0</v>
      </c>
      <c r="M29" s="4">
        <f>④!$M$4</f>
        <v>0</v>
      </c>
      <c r="N29" s="4">
        <f>④!$N$4</f>
        <v>0</v>
      </c>
      <c r="O29" s="5">
        <f>④!$O$4</f>
        <v>0</v>
      </c>
      <c r="P29" s="4">
        <f>④!$P$4</f>
        <v>0</v>
      </c>
      <c r="Q29" s="9">
        <f>④!$Q$4</f>
        <v>0</v>
      </c>
      <c r="R29" s="6">
        <f>④!$R$4</f>
        <v>0</v>
      </c>
      <c r="S29" s="45" t="s">
        <v>32</v>
      </c>
      <c r="T29" s="45" t="s">
        <v>11</v>
      </c>
    </row>
    <row r="30" spans="1:20">
      <c r="A30" s="35" t="str">
        <f>+IF(R30&gt;R29,"☆","")</f>
        <v/>
      </c>
      <c r="B30" s="21">
        <f>④!$B$5</f>
        <v>0</v>
      </c>
      <c r="C30" s="45">
        <f>④!$C$5</f>
        <v>0</v>
      </c>
      <c r="D30" s="45">
        <f>④!$D$5</f>
        <v>0</v>
      </c>
      <c r="E30" s="45">
        <f>④!$E$5</f>
        <v>0</v>
      </c>
      <c r="F30" s="2">
        <f>④!$F$5</f>
        <v>0</v>
      </c>
      <c r="G30" s="45">
        <f>④!$G$5</f>
        <v>0</v>
      </c>
      <c r="H30" s="45">
        <f>④!$H$5</f>
        <v>0</v>
      </c>
      <c r="I30" s="2">
        <f>④!$I$5</f>
        <v>0</v>
      </c>
      <c r="J30" s="45">
        <f>④!$J$5</f>
        <v>0</v>
      </c>
      <c r="K30" s="45">
        <f>④!$K$5</f>
        <v>0</v>
      </c>
      <c r="L30" s="2">
        <f>④!$L$5</f>
        <v>0</v>
      </c>
      <c r="M30" s="8">
        <f>④!$M$5</f>
        <v>0</v>
      </c>
      <c r="N30" s="8">
        <f>④!$N$5</f>
        <v>0</v>
      </c>
      <c r="O30" s="2">
        <f>④!$O$5</f>
        <v>0</v>
      </c>
      <c r="P30" s="8">
        <f>④!$P$5</f>
        <v>0</v>
      </c>
      <c r="Q30" s="10">
        <f>④!$Q$5</f>
        <v>0</v>
      </c>
      <c r="R30" s="3">
        <f>④!$R$5</f>
        <v>0</v>
      </c>
      <c r="S30" s="45">
        <f>④!$S$5</f>
        <v>0</v>
      </c>
      <c r="T30" s="45">
        <f>④!$T$5</f>
        <v>0</v>
      </c>
    </row>
    <row r="33" spans="1:20">
      <c r="A33" s="45" t="s">
        <v>55</v>
      </c>
      <c r="B33" s="23" t="str">
        <f>⑤!$B$1</f>
        <v>日付</v>
      </c>
      <c r="C33" s="111">
        <f>⑤!$C$1</f>
        <v>0</v>
      </c>
      <c r="D33" s="111"/>
      <c r="E33" s="38" t="str">
        <f>⑤!$E$1</f>
        <v>大会名</v>
      </c>
      <c r="F33" s="112">
        <f>⑤!$F$1</f>
        <v>0</v>
      </c>
      <c r="G33" s="112"/>
      <c r="H33" s="38" t="str">
        <f>⑤!$H$1</f>
        <v>場所</v>
      </c>
      <c r="I33" s="112">
        <f>⑤!$I$1</f>
        <v>0</v>
      </c>
      <c r="J33" s="112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>
      <c r="A34" s="45"/>
      <c r="B34" s="22"/>
      <c r="C34" s="4">
        <f>⑤!$C$3</f>
        <v>1</v>
      </c>
      <c r="D34" s="4">
        <f>⑤!$D$3</f>
        <v>2</v>
      </c>
      <c r="E34" s="4">
        <f>⑤!$E$3</f>
        <v>3</v>
      </c>
      <c r="F34" s="5">
        <f>⑤!$F$3</f>
        <v>4</v>
      </c>
      <c r="G34" s="4">
        <f>⑤!$G$3</f>
        <v>5</v>
      </c>
      <c r="H34" s="4">
        <f>⑤!$H$3</f>
        <v>6</v>
      </c>
      <c r="I34" s="5">
        <f>⑤!$I$3</f>
        <v>7</v>
      </c>
      <c r="J34" s="4">
        <f>⑤!$J$3</f>
        <v>8</v>
      </c>
      <c r="K34" s="4">
        <f>⑤!$K$3</f>
        <v>9</v>
      </c>
      <c r="L34" s="5">
        <f>⑤!$L$3</f>
        <v>10</v>
      </c>
      <c r="M34" s="4">
        <f>⑤!$M$3</f>
        <v>11</v>
      </c>
      <c r="N34" s="4">
        <f>⑤!$N$3</f>
        <v>12</v>
      </c>
      <c r="O34" s="5">
        <f>⑤!$O$3</f>
        <v>13</v>
      </c>
      <c r="P34" s="4">
        <f>⑤!$P$3</f>
        <v>14</v>
      </c>
      <c r="Q34" s="9">
        <f>⑤!$Q$3</f>
        <v>15</v>
      </c>
      <c r="R34" s="6" t="str">
        <f>⑤!$R$3</f>
        <v>合計</v>
      </c>
      <c r="S34" s="110" t="s">
        <v>39</v>
      </c>
      <c r="T34" s="110"/>
    </row>
    <row r="35" spans="1:20">
      <c r="A35" s="35" t="str">
        <f>+IF(R35&gt;R36,"☆","")</f>
        <v/>
      </c>
      <c r="B35" s="22">
        <f>⑤!$B$4</f>
        <v>0</v>
      </c>
      <c r="C35" s="4">
        <f>⑤!$C$4</f>
        <v>0</v>
      </c>
      <c r="D35" s="4">
        <f>⑤!$D$4</f>
        <v>0</v>
      </c>
      <c r="E35" s="4">
        <f>⑤!$E$4</f>
        <v>0</v>
      </c>
      <c r="F35" s="5">
        <f>⑤!$F$4</f>
        <v>0</v>
      </c>
      <c r="G35" s="4">
        <f>⑤!$G$4</f>
        <v>0</v>
      </c>
      <c r="H35" s="4">
        <f>⑤!$H$4</f>
        <v>0</v>
      </c>
      <c r="I35" s="5">
        <f>⑤!$I$4</f>
        <v>0</v>
      </c>
      <c r="J35" s="4">
        <f>⑤!$J$4</f>
        <v>0</v>
      </c>
      <c r="K35" s="4">
        <f>⑤!$K$4</f>
        <v>0</v>
      </c>
      <c r="L35" s="5">
        <f>⑤!$L$4</f>
        <v>0</v>
      </c>
      <c r="M35" s="4">
        <f>⑤!$M$4</f>
        <v>0</v>
      </c>
      <c r="N35" s="4">
        <f>⑤!$N$4</f>
        <v>0</v>
      </c>
      <c r="O35" s="5">
        <f>⑤!$O$4</f>
        <v>0</v>
      </c>
      <c r="P35" s="4">
        <f>⑤!$P$4</f>
        <v>0</v>
      </c>
      <c r="Q35" s="9">
        <f>⑤!$Q$4</f>
        <v>0</v>
      </c>
      <c r="R35" s="6">
        <f>⑤!$R$4</f>
        <v>0</v>
      </c>
      <c r="S35" s="45" t="s">
        <v>32</v>
      </c>
      <c r="T35" s="45" t="s">
        <v>11</v>
      </c>
    </row>
    <row r="36" spans="1:20">
      <c r="A36" s="35" t="str">
        <f>+IF(R36&gt;R35,"☆","")</f>
        <v/>
      </c>
      <c r="B36" s="21">
        <f>⑤!$B$5</f>
        <v>0</v>
      </c>
      <c r="C36" s="45">
        <f>⑤!$C$5</f>
        <v>0</v>
      </c>
      <c r="D36" s="45">
        <f>⑤!$D$5</f>
        <v>0</v>
      </c>
      <c r="E36" s="45">
        <f>⑤!$E$5</f>
        <v>0</v>
      </c>
      <c r="F36" s="2">
        <f>⑤!$F$5</f>
        <v>0</v>
      </c>
      <c r="G36" s="45">
        <f>⑤!$G$5</f>
        <v>0</v>
      </c>
      <c r="H36" s="45">
        <f>⑤!$H$5</f>
        <v>0</v>
      </c>
      <c r="I36" s="2">
        <f>⑤!$I$5</f>
        <v>0</v>
      </c>
      <c r="J36" s="45">
        <f>⑤!$J$5</f>
        <v>0</v>
      </c>
      <c r="K36" s="45">
        <f>⑤!$K$5</f>
        <v>0</v>
      </c>
      <c r="L36" s="2">
        <f>⑤!$L$5</f>
        <v>0</v>
      </c>
      <c r="M36" s="8">
        <f>⑤!$M$5</f>
        <v>0</v>
      </c>
      <c r="N36" s="8">
        <f>⑤!$N$5</f>
        <v>0</v>
      </c>
      <c r="O36" s="2">
        <f>⑤!$O$5</f>
        <v>0</v>
      </c>
      <c r="P36" s="8">
        <f>⑤!$P$5</f>
        <v>0</v>
      </c>
      <c r="Q36" s="10">
        <f>⑤!$Q$5</f>
        <v>0</v>
      </c>
      <c r="R36" s="3">
        <f>⑤!$R$5</f>
        <v>0</v>
      </c>
      <c r="S36" s="45">
        <f>⑤!$S$5</f>
        <v>0</v>
      </c>
      <c r="T36" s="45">
        <f>⑤!$T$5</f>
        <v>0</v>
      </c>
    </row>
    <row r="39" spans="1:20">
      <c r="A39" s="45" t="s">
        <v>56</v>
      </c>
      <c r="B39" s="23" t="str">
        <f>⑥!$B$1</f>
        <v>日付</v>
      </c>
      <c r="C39" s="111">
        <f>⑥!$C$1</f>
        <v>0</v>
      </c>
      <c r="D39" s="111"/>
      <c r="E39" s="38" t="str">
        <f>⑥!$E$1</f>
        <v>大会名</v>
      </c>
      <c r="F39" s="112">
        <f>⑥!$F$1</f>
        <v>0</v>
      </c>
      <c r="G39" s="112"/>
      <c r="H39" s="38" t="str">
        <f>⑥!$H$1</f>
        <v>場所</v>
      </c>
      <c r="I39" s="112">
        <f>⑥!$I$1</f>
        <v>0</v>
      </c>
      <c r="J39" s="112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>
      <c r="A40" s="45"/>
      <c r="B40" s="22"/>
      <c r="C40" s="4">
        <f>⑥!$C$3</f>
        <v>1</v>
      </c>
      <c r="D40" s="4">
        <f>⑥!$D$3</f>
        <v>2</v>
      </c>
      <c r="E40" s="4">
        <f>⑥!$E$3</f>
        <v>3</v>
      </c>
      <c r="F40" s="5">
        <f>⑥!$F$3</f>
        <v>4</v>
      </c>
      <c r="G40" s="4">
        <f>⑥!$G$3</f>
        <v>5</v>
      </c>
      <c r="H40" s="4">
        <f>⑥!$H$3</f>
        <v>6</v>
      </c>
      <c r="I40" s="5">
        <f>⑥!$I$3</f>
        <v>7</v>
      </c>
      <c r="J40" s="4">
        <f>⑥!$J$3</f>
        <v>8</v>
      </c>
      <c r="K40" s="4">
        <f>⑥!$K$3</f>
        <v>9</v>
      </c>
      <c r="L40" s="5">
        <f>⑥!$L$3</f>
        <v>10</v>
      </c>
      <c r="M40" s="4">
        <f>⑥!$M$3</f>
        <v>11</v>
      </c>
      <c r="N40" s="4">
        <f>⑥!$N$3</f>
        <v>12</v>
      </c>
      <c r="O40" s="5">
        <f>⑥!$O$3</f>
        <v>13</v>
      </c>
      <c r="P40" s="4">
        <f>⑥!$P$3</f>
        <v>14</v>
      </c>
      <c r="Q40" s="9">
        <f>⑥!$Q$3</f>
        <v>15</v>
      </c>
      <c r="R40" s="6" t="str">
        <f>⑥!$R$3</f>
        <v>合計</v>
      </c>
      <c r="S40" s="110" t="s">
        <v>39</v>
      </c>
      <c r="T40" s="110"/>
    </row>
    <row r="41" spans="1:20">
      <c r="A41" s="35" t="str">
        <f>+IF(R41&gt;R42,"☆","")</f>
        <v/>
      </c>
      <c r="B41" s="22">
        <f>⑥!$B$4</f>
        <v>0</v>
      </c>
      <c r="C41" s="4">
        <f>⑥!$C$4</f>
        <v>0</v>
      </c>
      <c r="D41" s="4">
        <f>⑥!$D$4</f>
        <v>0</v>
      </c>
      <c r="E41" s="4">
        <f>⑥!$E$4</f>
        <v>0</v>
      </c>
      <c r="F41" s="5">
        <f>⑥!$F$4</f>
        <v>0</v>
      </c>
      <c r="G41" s="4">
        <f>⑥!$G$4</f>
        <v>0</v>
      </c>
      <c r="H41" s="4">
        <f>⑥!$H$4</f>
        <v>0</v>
      </c>
      <c r="I41" s="5">
        <f>⑥!$I$4</f>
        <v>0</v>
      </c>
      <c r="J41" s="4">
        <f>⑥!$J$4</f>
        <v>0</v>
      </c>
      <c r="K41" s="4">
        <f>⑥!$K$4</f>
        <v>0</v>
      </c>
      <c r="L41" s="5">
        <f>⑥!$L$4</f>
        <v>0</v>
      </c>
      <c r="M41" s="4">
        <f>⑥!$M$4</f>
        <v>0</v>
      </c>
      <c r="N41" s="4">
        <f>⑥!$N$4</f>
        <v>0</v>
      </c>
      <c r="O41" s="5">
        <f>⑥!$O$4</f>
        <v>0</v>
      </c>
      <c r="P41" s="4">
        <f>⑥!$P$4</f>
        <v>0</v>
      </c>
      <c r="Q41" s="9">
        <f>⑥!$Q$4</f>
        <v>0</v>
      </c>
      <c r="R41" s="6">
        <f>⑥!$R$4</f>
        <v>0</v>
      </c>
      <c r="S41" s="45" t="s">
        <v>32</v>
      </c>
      <c r="T41" s="45" t="s">
        <v>11</v>
      </c>
    </row>
    <row r="42" spans="1:20">
      <c r="A42" s="35" t="str">
        <f>+IF(R42&gt;R41,"☆","")</f>
        <v/>
      </c>
      <c r="B42" s="21">
        <f>⑥!$B$5</f>
        <v>0</v>
      </c>
      <c r="C42" s="45">
        <f>⑥!$C$5</f>
        <v>0</v>
      </c>
      <c r="D42" s="45">
        <f>⑥!$D$5</f>
        <v>0</v>
      </c>
      <c r="E42" s="45">
        <f>⑥!$E$5</f>
        <v>0</v>
      </c>
      <c r="F42" s="2">
        <f>⑥!$F$5</f>
        <v>0</v>
      </c>
      <c r="G42" s="45">
        <f>⑥!$G$5</f>
        <v>0</v>
      </c>
      <c r="H42" s="45">
        <f>⑥!$H$5</f>
        <v>0</v>
      </c>
      <c r="I42" s="2">
        <f>⑥!$I$5</f>
        <v>0</v>
      </c>
      <c r="J42" s="45">
        <f>⑥!$J$5</f>
        <v>0</v>
      </c>
      <c r="K42" s="45">
        <f>⑥!$K$5</f>
        <v>0</v>
      </c>
      <c r="L42" s="2">
        <f>⑥!$L$5</f>
        <v>0</v>
      </c>
      <c r="M42" s="8">
        <f>⑥!$M$5</f>
        <v>0</v>
      </c>
      <c r="N42" s="8">
        <f>⑥!$N$5</f>
        <v>0</v>
      </c>
      <c r="O42" s="2">
        <f>⑥!$O$5</f>
        <v>0</v>
      </c>
      <c r="P42" s="8">
        <f>⑥!$P$5</f>
        <v>0</v>
      </c>
      <c r="Q42" s="10">
        <f>⑥!$Q$5</f>
        <v>0</v>
      </c>
      <c r="R42" s="3">
        <f>⑥!$R$5</f>
        <v>0</v>
      </c>
      <c r="S42" s="45">
        <f>⑥!$S$5</f>
        <v>0</v>
      </c>
      <c r="T42" s="45">
        <f>⑥!$T$5</f>
        <v>0</v>
      </c>
    </row>
    <row r="45" spans="1:20">
      <c r="A45" s="45" t="s">
        <v>57</v>
      </c>
      <c r="B45" s="23" t="str">
        <f>⑦!$B$1</f>
        <v>日付</v>
      </c>
      <c r="C45" s="111">
        <f>⑦!$C$1</f>
        <v>0</v>
      </c>
      <c r="D45" s="111"/>
      <c r="E45" s="38" t="str">
        <f>⑦!$E$1</f>
        <v>大会名</v>
      </c>
      <c r="F45" s="112">
        <f>⑦!$F$1</f>
        <v>0</v>
      </c>
      <c r="G45" s="112"/>
      <c r="H45" s="38" t="str">
        <f>⑦!$H$1</f>
        <v>場所</v>
      </c>
      <c r="I45" s="112">
        <f>⑦!$I$1</f>
        <v>0</v>
      </c>
      <c r="J45" s="112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>
      <c r="A46" s="45"/>
      <c r="B46" s="22"/>
      <c r="C46" s="4">
        <f>⑦!$C$3</f>
        <v>1</v>
      </c>
      <c r="D46" s="4">
        <f>⑦!$D$3</f>
        <v>2</v>
      </c>
      <c r="E46" s="4">
        <f>⑦!$E$3</f>
        <v>3</v>
      </c>
      <c r="F46" s="5">
        <f>⑦!$F$3</f>
        <v>4</v>
      </c>
      <c r="G46" s="4">
        <f>⑦!$G$3</f>
        <v>5</v>
      </c>
      <c r="H46" s="4">
        <f>⑦!$H$3</f>
        <v>6</v>
      </c>
      <c r="I46" s="5">
        <f>⑦!$I$3</f>
        <v>7</v>
      </c>
      <c r="J46" s="4">
        <f>⑦!$J$3</f>
        <v>8</v>
      </c>
      <c r="K46" s="4">
        <f>⑦!$K$3</f>
        <v>9</v>
      </c>
      <c r="L46" s="5">
        <f>⑦!$L$3</f>
        <v>10</v>
      </c>
      <c r="M46" s="4">
        <f>⑦!$M$3</f>
        <v>11</v>
      </c>
      <c r="N46" s="4">
        <f>⑦!$N$3</f>
        <v>12</v>
      </c>
      <c r="O46" s="5">
        <f>⑦!$O$3</f>
        <v>13</v>
      </c>
      <c r="P46" s="4">
        <f>⑦!$P$3</f>
        <v>14</v>
      </c>
      <c r="Q46" s="9">
        <f>⑦!$Q$3</f>
        <v>15</v>
      </c>
      <c r="R46" s="6" t="str">
        <f>⑦!$R$3</f>
        <v>合計</v>
      </c>
      <c r="S46" s="110" t="s">
        <v>39</v>
      </c>
      <c r="T46" s="110"/>
    </row>
    <row r="47" spans="1:20">
      <c r="A47" s="35" t="str">
        <f>+IF(R47&gt;R48,"☆","")</f>
        <v/>
      </c>
      <c r="B47" s="22">
        <f>⑦!$B$4</f>
        <v>0</v>
      </c>
      <c r="C47" s="4">
        <f>⑦!$C$4</f>
        <v>0</v>
      </c>
      <c r="D47" s="4">
        <f>⑦!$D$4</f>
        <v>0</v>
      </c>
      <c r="E47" s="4">
        <f>⑦!$E$4</f>
        <v>0</v>
      </c>
      <c r="F47" s="5">
        <f>⑦!$F$4</f>
        <v>0</v>
      </c>
      <c r="G47" s="4">
        <f>⑦!$G$4</f>
        <v>0</v>
      </c>
      <c r="H47" s="4">
        <f>⑦!$H$4</f>
        <v>0</v>
      </c>
      <c r="I47" s="5">
        <f>⑦!$I$4</f>
        <v>0</v>
      </c>
      <c r="J47" s="4">
        <f>⑦!$J$4</f>
        <v>0</v>
      </c>
      <c r="K47" s="4">
        <f>⑦!$K$4</f>
        <v>0</v>
      </c>
      <c r="L47" s="5">
        <f>⑦!$L$4</f>
        <v>0</v>
      </c>
      <c r="M47" s="4">
        <f>⑦!$M$4</f>
        <v>0</v>
      </c>
      <c r="N47" s="4">
        <f>⑦!$N$4</f>
        <v>0</v>
      </c>
      <c r="O47" s="5">
        <f>⑦!$O$4</f>
        <v>0</v>
      </c>
      <c r="P47" s="4">
        <f>⑦!$P$4</f>
        <v>0</v>
      </c>
      <c r="Q47" s="9">
        <f>⑦!$Q$4</f>
        <v>0</v>
      </c>
      <c r="R47" s="6">
        <f>⑦!$R$4</f>
        <v>0</v>
      </c>
      <c r="S47" s="45" t="s">
        <v>32</v>
      </c>
      <c r="T47" s="45" t="s">
        <v>11</v>
      </c>
    </row>
    <row r="48" spans="1:20">
      <c r="A48" s="35" t="str">
        <f>+IF(R48&gt;R47,"☆","")</f>
        <v/>
      </c>
      <c r="B48" s="21">
        <f>⑦!$B$5</f>
        <v>0</v>
      </c>
      <c r="C48" s="45">
        <f>⑦!$C$5</f>
        <v>0</v>
      </c>
      <c r="D48" s="45">
        <f>⑦!$D$5</f>
        <v>0</v>
      </c>
      <c r="E48" s="45">
        <f>⑦!$E$5</f>
        <v>0</v>
      </c>
      <c r="F48" s="2">
        <f>⑦!$F$5</f>
        <v>0</v>
      </c>
      <c r="G48" s="45">
        <f>⑦!$G$5</f>
        <v>0</v>
      </c>
      <c r="H48" s="45">
        <f>⑦!$H$5</f>
        <v>0</v>
      </c>
      <c r="I48" s="2">
        <f>⑦!$I$5</f>
        <v>0</v>
      </c>
      <c r="J48" s="45">
        <f>⑦!$J$5</f>
        <v>0</v>
      </c>
      <c r="K48" s="45">
        <f>⑦!$K$5</f>
        <v>0</v>
      </c>
      <c r="L48" s="2">
        <f>⑦!$L$5</f>
        <v>0</v>
      </c>
      <c r="M48" s="8">
        <f>⑦!$M$5</f>
        <v>0</v>
      </c>
      <c r="N48" s="8">
        <f>⑦!$N$5</f>
        <v>0</v>
      </c>
      <c r="O48" s="2">
        <f>⑦!$O$5</f>
        <v>0</v>
      </c>
      <c r="P48" s="8">
        <f>⑦!$P$5</f>
        <v>0</v>
      </c>
      <c r="Q48" s="10">
        <f>⑦!$Q$5</f>
        <v>0</v>
      </c>
      <c r="R48" s="3">
        <f>⑦!$R$5</f>
        <v>0</v>
      </c>
      <c r="S48" s="45">
        <f>⑦!$S$5</f>
        <v>0</v>
      </c>
      <c r="T48" s="45">
        <f>⑦!$T$5</f>
        <v>0</v>
      </c>
    </row>
    <row r="51" spans="1:20">
      <c r="A51" s="45" t="s">
        <v>58</v>
      </c>
      <c r="B51" s="23" t="str">
        <f>⑧!$B$1</f>
        <v>日付</v>
      </c>
      <c r="C51" s="111">
        <f>⑧!$C$1</f>
        <v>0</v>
      </c>
      <c r="D51" s="111"/>
      <c r="E51" s="38" t="str">
        <f>⑧!$E$1</f>
        <v>大会名</v>
      </c>
      <c r="F51" s="112">
        <f>⑧!$F$1</f>
        <v>0</v>
      </c>
      <c r="G51" s="112"/>
      <c r="H51" s="38" t="str">
        <f>⑧!$H$1</f>
        <v>場所</v>
      </c>
      <c r="I51" s="112">
        <f>⑧!$I$1</f>
        <v>0</v>
      </c>
      <c r="J51" s="112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>
      <c r="A52" s="45"/>
      <c r="B52" s="22"/>
      <c r="C52" s="4">
        <f>⑧!$C$3</f>
        <v>1</v>
      </c>
      <c r="D52" s="4">
        <f>⑧!$D$3</f>
        <v>2</v>
      </c>
      <c r="E52" s="4">
        <f>⑧!$E$3</f>
        <v>3</v>
      </c>
      <c r="F52" s="5">
        <f>⑧!$F$3</f>
        <v>4</v>
      </c>
      <c r="G52" s="4">
        <f>⑧!$G$3</f>
        <v>5</v>
      </c>
      <c r="H52" s="4">
        <f>⑧!$H$3</f>
        <v>6</v>
      </c>
      <c r="I52" s="5">
        <f>⑧!$I$3</f>
        <v>7</v>
      </c>
      <c r="J52" s="4">
        <f>⑧!$J$3</f>
        <v>8</v>
      </c>
      <c r="K52" s="4">
        <f>⑧!$K$3</f>
        <v>9</v>
      </c>
      <c r="L52" s="5">
        <f>⑧!$L$3</f>
        <v>10</v>
      </c>
      <c r="M52" s="4">
        <f>⑧!$M$3</f>
        <v>11</v>
      </c>
      <c r="N52" s="4">
        <f>⑧!$N$3</f>
        <v>12</v>
      </c>
      <c r="O52" s="5">
        <f>⑧!$O$3</f>
        <v>13</v>
      </c>
      <c r="P52" s="4">
        <f>⑧!$P$3</f>
        <v>14</v>
      </c>
      <c r="Q52" s="9">
        <f>⑧!$Q$3</f>
        <v>15</v>
      </c>
      <c r="R52" s="6" t="str">
        <f>⑧!$R$3</f>
        <v>合計</v>
      </c>
      <c r="S52" s="110" t="s">
        <v>39</v>
      </c>
      <c r="T52" s="110"/>
    </row>
    <row r="53" spans="1:20">
      <c r="A53" s="35" t="str">
        <f>+IF(R53&gt;R54,"☆","")</f>
        <v/>
      </c>
      <c r="B53" s="22">
        <f>⑧!$B$4</f>
        <v>0</v>
      </c>
      <c r="C53" s="4">
        <f>⑧!$C$4</f>
        <v>0</v>
      </c>
      <c r="D53" s="4">
        <f>⑧!$D$4</f>
        <v>0</v>
      </c>
      <c r="E53" s="4">
        <f>⑧!$E$4</f>
        <v>0</v>
      </c>
      <c r="F53" s="5">
        <f>⑧!$F$4</f>
        <v>0</v>
      </c>
      <c r="G53" s="4">
        <f>⑧!$G$4</f>
        <v>0</v>
      </c>
      <c r="H53" s="4">
        <f>⑧!$H$4</f>
        <v>0</v>
      </c>
      <c r="I53" s="5">
        <f>⑧!$I$4</f>
        <v>0</v>
      </c>
      <c r="J53" s="4">
        <f>⑧!$J$4</f>
        <v>0</v>
      </c>
      <c r="K53" s="4">
        <f>⑧!$K$4</f>
        <v>0</v>
      </c>
      <c r="L53" s="5">
        <f>⑧!$L$4</f>
        <v>0</v>
      </c>
      <c r="M53" s="4">
        <f>⑧!$M$4</f>
        <v>0</v>
      </c>
      <c r="N53" s="4">
        <f>⑧!$N$4</f>
        <v>0</v>
      </c>
      <c r="O53" s="5">
        <f>⑧!$O$4</f>
        <v>0</v>
      </c>
      <c r="P53" s="4">
        <f>⑧!$P$4</f>
        <v>0</v>
      </c>
      <c r="Q53" s="9">
        <f>⑧!$Q$4</f>
        <v>0</v>
      </c>
      <c r="R53" s="6">
        <f>⑧!$R$4</f>
        <v>0</v>
      </c>
      <c r="S53" s="45" t="s">
        <v>32</v>
      </c>
      <c r="T53" s="45" t="s">
        <v>11</v>
      </c>
    </row>
    <row r="54" spans="1:20">
      <c r="A54" s="35" t="str">
        <f>+IF(R54&gt;R53,"☆","")</f>
        <v/>
      </c>
      <c r="B54" s="21">
        <f>⑧!$B$5</f>
        <v>0</v>
      </c>
      <c r="C54" s="45">
        <f>⑧!$C$5</f>
        <v>0</v>
      </c>
      <c r="D54" s="45">
        <f>⑧!$D$5</f>
        <v>0</v>
      </c>
      <c r="E54" s="45">
        <f>⑧!$E$5</f>
        <v>0</v>
      </c>
      <c r="F54" s="2">
        <f>⑧!$F$5</f>
        <v>0</v>
      </c>
      <c r="G54" s="45">
        <f>⑧!$G$5</f>
        <v>0</v>
      </c>
      <c r="H54" s="45">
        <f>⑧!$H$5</f>
        <v>0</v>
      </c>
      <c r="I54" s="2">
        <f>⑧!$I$5</f>
        <v>0</v>
      </c>
      <c r="J54" s="45">
        <f>⑧!$J$5</f>
        <v>0</v>
      </c>
      <c r="K54" s="45">
        <f>⑧!$K$5</f>
        <v>0</v>
      </c>
      <c r="L54" s="2">
        <f>⑧!$L$5</f>
        <v>0</v>
      </c>
      <c r="M54" s="8">
        <f>⑧!$M$5</f>
        <v>0</v>
      </c>
      <c r="N54" s="8">
        <f>⑧!$N$5</f>
        <v>0</v>
      </c>
      <c r="O54" s="2">
        <f>⑧!$O$5</f>
        <v>0</v>
      </c>
      <c r="P54" s="8">
        <f>⑧!$P$5</f>
        <v>0</v>
      </c>
      <c r="Q54" s="10">
        <f>⑧!$Q$5</f>
        <v>0</v>
      </c>
      <c r="R54" s="3">
        <f>⑧!$R$5</f>
        <v>0</v>
      </c>
      <c r="S54" s="45">
        <f>⑧!$S$5</f>
        <v>0</v>
      </c>
      <c r="T54" s="45">
        <f>⑧!$T$5</f>
        <v>0</v>
      </c>
    </row>
    <row r="57" spans="1:20">
      <c r="A57" s="45" t="s">
        <v>59</v>
      </c>
      <c r="B57" s="23" t="str">
        <f>⑨!$B$1</f>
        <v>日付</v>
      </c>
      <c r="C57" s="111">
        <f>⑨!$C$1</f>
        <v>0</v>
      </c>
      <c r="D57" s="111"/>
      <c r="E57" s="38" t="str">
        <f>⑨!$E$1</f>
        <v>大会名</v>
      </c>
      <c r="F57" s="112">
        <f>⑨!$F$1</f>
        <v>0</v>
      </c>
      <c r="G57" s="112"/>
      <c r="H57" s="38" t="str">
        <f>⑨!$H$1</f>
        <v>場所</v>
      </c>
      <c r="I57" s="112">
        <f>⑨!$I$1</f>
        <v>0</v>
      </c>
      <c r="J57" s="112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>
      <c r="A58" s="45"/>
      <c r="B58" s="22"/>
      <c r="C58" s="4">
        <f>⑨!$C$3</f>
        <v>1</v>
      </c>
      <c r="D58" s="4">
        <f>⑨!$D$3</f>
        <v>2</v>
      </c>
      <c r="E58" s="4">
        <f>⑨!$E$3</f>
        <v>3</v>
      </c>
      <c r="F58" s="5">
        <f>⑨!$F$3</f>
        <v>4</v>
      </c>
      <c r="G58" s="4">
        <f>⑨!$G$3</f>
        <v>5</v>
      </c>
      <c r="H58" s="4">
        <f>⑨!$H$3</f>
        <v>6</v>
      </c>
      <c r="I58" s="5">
        <f>⑨!$I$3</f>
        <v>7</v>
      </c>
      <c r="J58" s="4">
        <f>⑨!$J$3</f>
        <v>8</v>
      </c>
      <c r="K58" s="4">
        <f>⑨!$K$3</f>
        <v>9</v>
      </c>
      <c r="L58" s="5">
        <f>⑨!$L$3</f>
        <v>10</v>
      </c>
      <c r="M58" s="4">
        <f>⑨!$M$3</f>
        <v>11</v>
      </c>
      <c r="N58" s="4">
        <f>⑨!$N$3</f>
        <v>12</v>
      </c>
      <c r="O58" s="5">
        <f>⑨!$O$3</f>
        <v>13</v>
      </c>
      <c r="P58" s="4">
        <f>⑨!$P$3</f>
        <v>14</v>
      </c>
      <c r="Q58" s="9">
        <f>⑨!$Q$3</f>
        <v>15</v>
      </c>
      <c r="R58" s="6" t="str">
        <f>⑨!$R$3</f>
        <v>合計</v>
      </c>
      <c r="S58" s="110" t="s">
        <v>39</v>
      </c>
      <c r="T58" s="110"/>
    </row>
    <row r="59" spans="1:20">
      <c r="A59" s="35" t="str">
        <f>+IF(R59&gt;R60,"☆","")</f>
        <v/>
      </c>
      <c r="B59" s="22">
        <f>⑨!$B$4</f>
        <v>0</v>
      </c>
      <c r="C59" s="4">
        <f>⑨!$C$4</f>
        <v>0</v>
      </c>
      <c r="D59" s="4">
        <f>⑨!$D$4</f>
        <v>0</v>
      </c>
      <c r="E59" s="4">
        <f>⑨!$E$4</f>
        <v>0</v>
      </c>
      <c r="F59" s="5">
        <f>⑨!$F$4</f>
        <v>0</v>
      </c>
      <c r="G59" s="4">
        <f>⑨!$G$4</f>
        <v>0</v>
      </c>
      <c r="H59" s="4">
        <f>⑨!$H$4</f>
        <v>0</v>
      </c>
      <c r="I59" s="5">
        <f>⑨!$I$4</f>
        <v>0</v>
      </c>
      <c r="J59" s="4">
        <f>⑨!$J$4</f>
        <v>0</v>
      </c>
      <c r="K59" s="4">
        <f>⑨!$K$4</f>
        <v>0</v>
      </c>
      <c r="L59" s="5">
        <f>⑨!$L$4</f>
        <v>0</v>
      </c>
      <c r="M59" s="4">
        <f>⑨!$M$4</f>
        <v>0</v>
      </c>
      <c r="N59" s="4">
        <f>⑨!$N$4</f>
        <v>0</v>
      </c>
      <c r="O59" s="5">
        <f>⑨!$O$4</f>
        <v>0</v>
      </c>
      <c r="P59" s="4">
        <f>⑨!$P$4</f>
        <v>0</v>
      </c>
      <c r="Q59" s="9">
        <f>⑨!$Q$4</f>
        <v>0</v>
      </c>
      <c r="R59" s="6">
        <f>⑨!$R$4</f>
        <v>0</v>
      </c>
      <c r="S59" s="45" t="s">
        <v>32</v>
      </c>
      <c r="T59" s="45" t="s">
        <v>11</v>
      </c>
    </row>
    <row r="60" spans="1:20">
      <c r="A60" s="35" t="str">
        <f>+IF(R60&gt;R59,"☆","")</f>
        <v/>
      </c>
      <c r="B60" s="21">
        <f>⑨!$B$5</f>
        <v>0</v>
      </c>
      <c r="C60" s="45">
        <f>⑨!$C$5</f>
        <v>0</v>
      </c>
      <c r="D60" s="45">
        <f>⑨!$D$5</f>
        <v>0</v>
      </c>
      <c r="E60" s="45">
        <f>⑨!$E$5</f>
        <v>0</v>
      </c>
      <c r="F60" s="2">
        <f>⑨!$F$5</f>
        <v>0</v>
      </c>
      <c r="G60" s="45">
        <f>⑨!$G$5</f>
        <v>0</v>
      </c>
      <c r="H60" s="45">
        <f>⑨!$H$5</f>
        <v>0</v>
      </c>
      <c r="I60" s="2">
        <f>⑨!$I$5</f>
        <v>0</v>
      </c>
      <c r="J60" s="45">
        <f>⑨!$J$5</f>
        <v>0</v>
      </c>
      <c r="K60" s="45">
        <f>⑨!$K$5</f>
        <v>0</v>
      </c>
      <c r="L60" s="2">
        <f>⑨!$L$5</f>
        <v>0</v>
      </c>
      <c r="M60" s="8">
        <f>⑨!$M$5</f>
        <v>0</v>
      </c>
      <c r="N60" s="8">
        <f>⑨!$N$5</f>
        <v>0</v>
      </c>
      <c r="O60" s="2">
        <f>⑨!$O$5</f>
        <v>0</v>
      </c>
      <c r="P60" s="8">
        <f>⑨!$P$5</f>
        <v>0</v>
      </c>
      <c r="Q60" s="10">
        <f>⑨!$Q$5</f>
        <v>0</v>
      </c>
      <c r="R60" s="3">
        <f>⑨!$R$5</f>
        <v>0</v>
      </c>
      <c r="S60" s="45">
        <f>⑨!$S$5</f>
        <v>0</v>
      </c>
      <c r="T60" s="45">
        <f>⑨!$T$5</f>
        <v>0</v>
      </c>
    </row>
  </sheetData>
  <mergeCells count="37">
    <mergeCell ref="S10:T10"/>
    <mergeCell ref="S3:T3"/>
    <mergeCell ref="S16:T16"/>
    <mergeCell ref="C9:D9"/>
    <mergeCell ref="F9:G9"/>
    <mergeCell ref="I9:J9"/>
    <mergeCell ref="C15:D15"/>
    <mergeCell ref="F15:G15"/>
    <mergeCell ref="I15:J15"/>
    <mergeCell ref="C21:D21"/>
    <mergeCell ref="F21:G21"/>
    <mergeCell ref="I21:J21"/>
    <mergeCell ref="S22:T22"/>
    <mergeCell ref="C27:D27"/>
    <mergeCell ref="F27:G27"/>
    <mergeCell ref="I27:J27"/>
    <mergeCell ref="S28:T28"/>
    <mergeCell ref="C33:D33"/>
    <mergeCell ref="F33:G33"/>
    <mergeCell ref="I33:J33"/>
    <mergeCell ref="S34:T34"/>
    <mergeCell ref="S46:T46"/>
    <mergeCell ref="C39:D39"/>
    <mergeCell ref="F39:G39"/>
    <mergeCell ref="I39:J39"/>
    <mergeCell ref="S40:T40"/>
    <mergeCell ref="C51:D51"/>
    <mergeCell ref="F51:G51"/>
    <mergeCell ref="I51:J51"/>
    <mergeCell ref="C45:D45"/>
    <mergeCell ref="F45:G45"/>
    <mergeCell ref="I45:J45"/>
    <mergeCell ref="S52:T52"/>
    <mergeCell ref="C57:D57"/>
    <mergeCell ref="F57:G57"/>
    <mergeCell ref="I57:J57"/>
    <mergeCell ref="S58:T58"/>
  </mergeCells>
  <phoneticPr fontId="1"/>
  <conditionalFormatting sqref="D1 F1 H1">
    <cfRule type="containsBlanks" dxfId="90" priority="2">
      <formula>LEN(TRIM(D1))=0</formula>
    </cfRule>
  </conditionalFormatting>
  <conditionalFormatting sqref="J1">
    <cfRule type="containsBlanks" dxfId="89" priority="1">
      <formula>LEN(TRIM(J1))=0</formula>
    </cfRule>
  </conditionalFormatting>
  <pageMargins left="0.31496062992125984" right="0.23622047244094491" top="0.74803149606299213" bottom="0.55118110236220474" header="0.31496062992125984" footer="0.31496062992125984"/>
  <pageSetup paperSize="8" scale="90" orientation="portrait" errors="dash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103"/>
  <sheetViews>
    <sheetView workbookViewId="0">
      <selection activeCell="H30" sqref="H30"/>
    </sheetView>
  </sheetViews>
  <sheetFormatPr baseColWidth="10" defaultColWidth="8.83203125" defaultRowHeight="14"/>
  <cols>
    <col min="1" max="1" width="9.5" customWidth="1"/>
    <col min="2" max="2" width="12.1640625" style="108" customWidth="1"/>
    <col min="3" max="3" width="2.6640625" customWidth="1"/>
  </cols>
  <sheetData>
    <row r="1" spans="1:4">
      <c r="A1" t="s">
        <v>0</v>
      </c>
      <c r="B1" s="107" t="s">
        <v>154</v>
      </c>
      <c r="D1" t="s">
        <v>102</v>
      </c>
    </row>
    <row r="3" spans="1:4">
      <c r="A3" t="s">
        <v>99</v>
      </c>
      <c r="B3" s="108" t="s">
        <v>43</v>
      </c>
    </row>
    <row r="4" spans="1:4">
      <c r="A4">
        <v>1</v>
      </c>
      <c r="B4" s="109" t="s">
        <v>155</v>
      </c>
      <c r="D4" t="s">
        <v>76</v>
      </c>
    </row>
    <row r="5" spans="1:4">
      <c r="A5">
        <v>2</v>
      </c>
      <c r="B5" s="109" t="s">
        <v>156</v>
      </c>
      <c r="D5" t="s">
        <v>103</v>
      </c>
    </row>
    <row r="6" spans="1:4">
      <c r="A6">
        <v>3</v>
      </c>
      <c r="B6" s="109" t="s">
        <v>157</v>
      </c>
      <c r="D6" t="s">
        <v>104</v>
      </c>
    </row>
    <row r="7" spans="1:4">
      <c r="A7">
        <v>4</v>
      </c>
      <c r="B7" s="109" t="s">
        <v>158</v>
      </c>
    </row>
    <row r="8" spans="1:4">
      <c r="A8">
        <v>5</v>
      </c>
      <c r="B8" s="109" t="s">
        <v>159</v>
      </c>
    </row>
    <row r="9" spans="1:4">
      <c r="A9">
        <v>6</v>
      </c>
      <c r="B9" s="109" t="s">
        <v>160</v>
      </c>
    </row>
    <row r="10" spans="1:4">
      <c r="A10">
        <v>7</v>
      </c>
      <c r="B10" s="109" t="s">
        <v>161</v>
      </c>
    </row>
    <row r="11" spans="1:4">
      <c r="A11">
        <v>8</v>
      </c>
      <c r="B11" s="109" t="s">
        <v>162</v>
      </c>
    </row>
    <row r="12" spans="1:4">
      <c r="A12">
        <v>9</v>
      </c>
      <c r="B12" s="109" t="s">
        <v>163</v>
      </c>
      <c r="D12" t="s">
        <v>73</v>
      </c>
    </row>
    <row r="13" spans="1:4">
      <c r="A13">
        <v>10</v>
      </c>
      <c r="B13" s="109" t="s">
        <v>164</v>
      </c>
    </row>
    <row r="14" spans="1:4">
      <c r="A14">
        <v>11</v>
      </c>
      <c r="B14" s="109" t="s">
        <v>165</v>
      </c>
    </row>
    <row r="15" spans="1:4">
      <c r="A15">
        <v>12</v>
      </c>
      <c r="B15" s="109" t="s">
        <v>166</v>
      </c>
      <c r="D15" t="s">
        <v>74</v>
      </c>
    </row>
    <row r="16" spans="1:4">
      <c r="A16">
        <v>13</v>
      </c>
      <c r="B16" s="109" t="s">
        <v>167</v>
      </c>
    </row>
    <row r="17" spans="1:2">
      <c r="A17">
        <v>14</v>
      </c>
      <c r="B17" s="109" t="s">
        <v>168</v>
      </c>
    </row>
    <row r="18" spans="1:2">
      <c r="A18">
        <v>15</v>
      </c>
      <c r="B18" s="109" t="s">
        <v>169</v>
      </c>
    </row>
    <row r="19" spans="1:2">
      <c r="A19">
        <v>16</v>
      </c>
      <c r="B19" s="109" t="s">
        <v>170</v>
      </c>
    </row>
    <row r="20" spans="1:2">
      <c r="A20">
        <v>17</v>
      </c>
      <c r="B20" s="109" t="s">
        <v>171</v>
      </c>
    </row>
    <row r="21" spans="1:2">
      <c r="A21">
        <v>18</v>
      </c>
      <c r="B21" s="109" t="s">
        <v>172</v>
      </c>
    </row>
    <row r="22" spans="1:2">
      <c r="A22">
        <v>19</v>
      </c>
      <c r="B22" s="109" t="s">
        <v>173</v>
      </c>
    </row>
    <row r="23" spans="1:2">
      <c r="A23">
        <v>20</v>
      </c>
      <c r="B23" s="109" t="s">
        <v>174</v>
      </c>
    </row>
    <row r="24" spans="1:2">
      <c r="A24">
        <v>21</v>
      </c>
      <c r="B24" s="109" t="s">
        <v>175</v>
      </c>
    </row>
    <row r="25" spans="1:2">
      <c r="A25">
        <v>22</v>
      </c>
      <c r="B25" s="109" t="s">
        <v>176</v>
      </c>
    </row>
    <row r="26" spans="1:2">
      <c r="A26">
        <v>23</v>
      </c>
      <c r="B26" s="109" t="s">
        <v>177</v>
      </c>
    </row>
    <row r="27" spans="1:2">
      <c r="A27">
        <v>24</v>
      </c>
      <c r="B27" s="109" t="s">
        <v>178</v>
      </c>
    </row>
    <row r="28" spans="1:2">
      <c r="A28">
        <v>25</v>
      </c>
      <c r="B28" s="109" t="s">
        <v>179</v>
      </c>
    </row>
    <row r="29" spans="1:2">
      <c r="A29">
        <v>26</v>
      </c>
      <c r="B29" s="109" t="s">
        <v>180</v>
      </c>
    </row>
    <row r="30" spans="1:2">
      <c r="A30">
        <v>27</v>
      </c>
      <c r="B30" s="109" t="s">
        <v>181</v>
      </c>
    </row>
    <row r="31" spans="1:2">
      <c r="A31">
        <v>28</v>
      </c>
      <c r="B31" s="109" t="s">
        <v>182</v>
      </c>
    </row>
    <row r="32" spans="1:2">
      <c r="A32">
        <v>29</v>
      </c>
      <c r="B32" s="109" t="s">
        <v>183</v>
      </c>
    </row>
    <row r="33" spans="1:2">
      <c r="A33">
        <v>30</v>
      </c>
      <c r="B33" s="109" t="s">
        <v>184</v>
      </c>
    </row>
    <row r="34" spans="1:2">
      <c r="A34">
        <v>31</v>
      </c>
      <c r="B34" s="109" t="s">
        <v>185</v>
      </c>
    </row>
    <row r="35" spans="1:2">
      <c r="A35">
        <v>32</v>
      </c>
      <c r="B35" s="109" t="s">
        <v>186</v>
      </c>
    </row>
    <row r="36" spans="1:2">
      <c r="A36">
        <v>33</v>
      </c>
      <c r="B36" s="109" t="s">
        <v>187</v>
      </c>
    </row>
    <row r="37" spans="1:2">
      <c r="A37">
        <v>34</v>
      </c>
      <c r="B37" s="109" t="s">
        <v>188</v>
      </c>
    </row>
    <row r="38" spans="1:2">
      <c r="A38">
        <v>35</v>
      </c>
      <c r="B38" s="109" t="s">
        <v>189</v>
      </c>
    </row>
    <row r="39" spans="1:2">
      <c r="A39">
        <v>36</v>
      </c>
      <c r="B39" s="109" t="s">
        <v>190</v>
      </c>
    </row>
    <row r="40" spans="1:2">
      <c r="A40">
        <v>37</v>
      </c>
      <c r="B40" s="109" t="s">
        <v>191</v>
      </c>
    </row>
    <row r="41" spans="1:2">
      <c r="A41">
        <v>38</v>
      </c>
      <c r="B41" s="109" t="s">
        <v>192</v>
      </c>
    </row>
    <row r="42" spans="1:2">
      <c r="A42">
        <v>39</v>
      </c>
      <c r="B42" s="109" t="s">
        <v>193</v>
      </c>
    </row>
    <row r="43" spans="1:2">
      <c r="A43">
        <v>40</v>
      </c>
      <c r="B43" s="109" t="s">
        <v>194</v>
      </c>
    </row>
    <row r="44" spans="1:2">
      <c r="A44">
        <v>41</v>
      </c>
      <c r="B44" s="109" t="s">
        <v>195</v>
      </c>
    </row>
    <row r="45" spans="1:2">
      <c r="A45">
        <v>42</v>
      </c>
      <c r="B45" s="109" t="s">
        <v>196</v>
      </c>
    </row>
    <row r="46" spans="1:2">
      <c r="A46">
        <v>43</v>
      </c>
      <c r="B46" s="109" t="s">
        <v>197</v>
      </c>
    </row>
    <row r="47" spans="1:2">
      <c r="A47">
        <v>44</v>
      </c>
      <c r="B47" s="109" t="s">
        <v>198</v>
      </c>
    </row>
    <row r="48" spans="1:2">
      <c r="A48">
        <v>45</v>
      </c>
      <c r="B48" s="109" t="s">
        <v>199</v>
      </c>
    </row>
    <row r="49" spans="1:2">
      <c r="A49">
        <v>46</v>
      </c>
      <c r="B49" s="109" t="s">
        <v>200</v>
      </c>
    </row>
    <row r="50" spans="1:2">
      <c r="A50">
        <v>47</v>
      </c>
      <c r="B50" s="109" t="s">
        <v>201</v>
      </c>
    </row>
    <row r="51" spans="1:2">
      <c r="A51">
        <v>48</v>
      </c>
      <c r="B51" s="109" t="s">
        <v>202</v>
      </c>
    </row>
    <row r="52" spans="1:2">
      <c r="A52">
        <v>49</v>
      </c>
      <c r="B52" s="109" t="s">
        <v>203</v>
      </c>
    </row>
    <row r="53" spans="1:2">
      <c r="A53">
        <v>50</v>
      </c>
      <c r="B53" s="109" t="s">
        <v>204</v>
      </c>
    </row>
    <row r="54" spans="1:2">
      <c r="A54">
        <v>51</v>
      </c>
      <c r="B54" s="109" t="s">
        <v>205</v>
      </c>
    </row>
    <row r="55" spans="1:2">
      <c r="A55">
        <v>52</v>
      </c>
      <c r="B55" s="109" t="s">
        <v>206</v>
      </c>
    </row>
    <row r="56" spans="1:2">
      <c r="A56">
        <v>53</v>
      </c>
      <c r="B56" s="109" t="s">
        <v>207</v>
      </c>
    </row>
    <row r="57" spans="1:2">
      <c r="A57">
        <v>54</v>
      </c>
      <c r="B57" s="109" t="s">
        <v>208</v>
      </c>
    </row>
    <row r="58" spans="1:2">
      <c r="A58">
        <v>55</v>
      </c>
      <c r="B58" s="109" t="s">
        <v>209</v>
      </c>
    </row>
    <row r="59" spans="1:2">
      <c r="A59">
        <v>56</v>
      </c>
      <c r="B59" s="107"/>
    </row>
    <row r="60" spans="1:2">
      <c r="A60">
        <v>57</v>
      </c>
      <c r="B60" s="107"/>
    </row>
    <row r="61" spans="1:2">
      <c r="A61">
        <v>58</v>
      </c>
      <c r="B61" s="107"/>
    </row>
    <row r="62" spans="1:2">
      <c r="A62">
        <v>59</v>
      </c>
      <c r="B62" s="107"/>
    </row>
    <row r="63" spans="1:2">
      <c r="A63">
        <v>60</v>
      </c>
      <c r="B63" s="107"/>
    </row>
    <row r="64" spans="1:2">
      <c r="A64">
        <v>61</v>
      </c>
      <c r="B64" s="107"/>
    </row>
    <row r="65" spans="1:2">
      <c r="A65">
        <v>62</v>
      </c>
      <c r="B65" s="107"/>
    </row>
    <row r="66" spans="1:2">
      <c r="A66">
        <v>63</v>
      </c>
      <c r="B66" s="107"/>
    </row>
    <row r="67" spans="1:2">
      <c r="A67">
        <v>64</v>
      </c>
      <c r="B67" s="107"/>
    </row>
    <row r="68" spans="1:2">
      <c r="A68">
        <v>65</v>
      </c>
      <c r="B68" s="107"/>
    </row>
    <row r="69" spans="1:2">
      <c r="A69">
        <v>66</v>
      </c>
      <c r="B69" s="107"/>
    </row>
    <row r="70" spans="1:2">
      <c r="A70">
        <v>67</v>
      </c>
      <c r="B70" s="107"/>
    </row>
    <row r="71" spans="1:2">
      <c r="A71">
        <v>68</v>
      </c>
      <c r="B71" s="107"/>
    </row>
    <row r="72" spans="1:2">
      <c r="A72">
        <v>69</v>
      </c>
      <c r="B72" s="107"/>
    </row>
    <row r="73" spans="1:2">
      <c r="A73">
        <v>70</v>
      </c>
      <c r="B73" s="107"/>
    </row>
    <row r="74" spans="1:2">
      <c r="A74">
        <v>71</v>
      </c>
      <c r="B74" s="107"/>
    </row>
    <row r="75" spans="1:2">
      <c r="A75">
        <v>72</v>
      </c>
      <c r="B75" s="107"/>
    </row>
    <row r="76" spans="1:2">
      <c r="A76">
        <v>73</v>
      </c>
      <c r="B76" s="107"/>
    </row>
    <row r="77" spans="1:2">
      <c r="A77">
        <v>74</v>
      </c>
      <c r="B77" s="107"/>
    </row>
    <row r="78" spans="1:2">
      <c r="A78">
        <v>75</v>
      </c>
      <c r="B78" s="107"/>
    </row>
    <row r="79" spans="1:2">
      <c r="A79">
        <v>76</v>
      </c>
      <c r="B79" s="107"/>
    </row>
    <row r="80" spans="1:2">
      <c r="A80">
        <v>77</v>
      </c>
      <c r="B80" s="107"/>
    </row>
    <row r="81" spans="1:2">
      <c r="A81">
        <v>78</v>
      </c>
      <c r="B81" s="107"/>
    </row>
    <row r="82" spans="1:2">
      <c r="A82">
        <v>79</v>
      </c>
      <c r="B82" s="107"/>
    </row>
    <row r="83" spans="1:2">
      <c r="A83">
        <v>80</v>
      </c>
      <c r="B83" s="107"/>
    </row>
    <row r="84" spans="1:2">
      <c r="A84">
        <v>81</v>
      </c>
      <c r="B84" s="107"/>
    </row>
    <row r="85" spans="1:2">
      <c r="A85">
        <v>82</v>
      </c>
      <c r="B85" s="107"/>
    </row>
    <row r="86" spans="1:2">
      <c r="A86">
        <v>83</v>
      </c>
      <c r="B86" s="107"/>
    </row>
    <row r="87" spans="1:2">
      <c r="A87">
        <v>84</v>
      </c>
      <c r="B87" s="107"/>
    </row>
    <row r="88" spans="1:2">
      <c r="A88">
        <v>85</v>
      </c>
      <c r="B88" s="107"/>
    </row>
    <row r="89" spans="1:2">
      <c r="A89">
        <v>86</v>
      </c>
      <c r="B89" s="107"/>
    </row>
    <row r="90" spans="1:2">
      <c r="A90">
        <v>87</v>
      </c>
      <c r="B90" s="107"/>
    </row>
    <row r="91" spans="1:2">
      <c r="A91">
        <v>88</v>
      </c>
      <c r="B91" s="107"/>
    </row>
    <row r="92" spans="1:2">
      <c r="A92">
        <v>89</v>
      </c>
      <c r="B92" s="107"/>
    </row>
    <row r="93" spans="1:2">
      <c r="A93">
        <v>90</v>
      </c>
      <c r="B93" s="107"/>
    </row>
    <row r="94" spans="1:2">
      <c r="A94">
        <v>91</v>
      </c>
      <c r="B94" s="107"/>
    </row>
    <row r="95" spans="1:2">
      <c r="A95">
        <v>92</v>
      </c>
      <c r="B95" s="107"/>
    </row>
    <row r="96" spans="1:2">
      <c r="A96">
        <v>93</v>
      </c>
      <c r="B96" s="107"/>
    </row>
    <row r="97" spans="1:2">
      <c r="A97">
        <v>94</v>
      </c>
      <c r="B97" s="107"/>
    </row>
    <row r="98" spans="1:2">
      <c r="A98">
        <v>95</v>
      </c>
      <c r="B98" s="107"/>
    </row>
    <row r="99" spans="1:2">
      <c r="A99">
        <v>96</v>
      </c>
      <c r="B99" s="107"/>
    </row>
    <row r="100" spans="1:2">
      <c r="A100">
        <v>97</v>
      </c>
      <c r="B100" s="107"/>
    </row>
    <row r="101" spans="1:2">
      <c r="A101">
        <v>98</v>
      </c>
      <c r="B101" s="107"/>
    </row>
    <row r="102" spans="1:2">
      <c r="A102">
        <v>99</v>
      </c>
      <c r="B102" s="107"/>
    </row>
    <row r="103" spans="1:2">
      <c r="A103">
        <v>100</v>
      </c>
      <c r="B103" s="107"/>
    </row>
  </sheetData>
  <phoneticPr fontId="1"/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4"/>
  <sheetViews>
    <sheetView workbookViewId="0"/>
  </sheetViews>
  <sheetFormatPr baseColWidth="10" defaultColWidth="9" defaultRowHeight="14" outlineLevelRow="1" outlineLevelCol="1"/>
  <cols>
    <col min="1" max="1" width="11.6640625" style="57" customWidth="1"/>
    <col min="2" max="2" width="18.1640625" style="57" customWidth="1"/>
    <col min="3" max="6" width="10" style="57" customWidth="1"/>
    <col min="7" max="7" width="7.1640625" style="57" customWidth="1"/>
    <col min="8" max="11" width="10" style="57" customWidth="1"/>
    <col min="12" max="17" width="10" style="57" hidden="1" customWidth="1" outlineLevel="1"/>
    <col min="18" max="18" width="10" style="57" customWidth="1" collapsed="1"/>
    <col min="19" max="21" width="10" style="57" customWidth="1"/>
    <col min="22" max="22" width="11.5" style="57" customWidth="1"/>
    <col min="23" max="16384" width="9" style="57"/>
  </cols>
  <sheetData>
    <row r="1" spans="1:22">
      <c r="A1" s="13" t="s">
        <v>77</v>
      </c>
      <c r="B1" s="7" t="s">
        <v>6</v>
      </c>
      <c r="C1" s="114">
        <v>41020</v>
      </c>
      <c r="D1" s="115"/>
      <c r="E1" s="57" t="s">
        <v>29</v>
      </c>
      <c r="F1" s="116"/>
      <c r="G1" s="117"/>
      <c r="H1" s="57" t="s">
        <v>40</v>
      </c>
      <c r="I1" s="116" t="s">
        <v>79</v>
      </c>
      <c r="J1" s="117"/>
      <c r="K1" s="8"/>
      <c r="R1" s="15"/>
    </row>
    <row r="2" spans="1:22">
      <c r="A2" s="8"/>
      <c r="B2" s="14"/>
      <c r="J2" s="8"/>
    </row>
    <row r="3" spans="1:22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22" ht="24" customHeight="1">
      <c r="A4" s="35" t="str">
        <f>+IF(R4&gt;R5,"☆","")</f>
        <v/>
      </c>
      <c r="B4" s="41" t="s">
        <v>78</v>
      </c>
      <c r="C4" s="26">
        <v>0</v>
      </c>
      <c r="D4" s="25">
        <v>0</v>
      </c>
      <c r="E4" s="25">
        <v>2</v>
      </c>
      <c r="F4" s="26">
        <v>0</v>
      </c>
      <c r="G4" s="25">
        <v>0</v>
      </c>
      <c r="H4" s="25">
        <v>3</v>
      </c>
      <c r="I4" s="26">
        <v>0</v>
      </c>
      <c r="J4" s="25">
        <v>3</v>
      </c>
      <c r="K4" s="25">
        <v>1</v>
      </c>
      <c r="L4" s="26"/>
      <c r="M4" s="25"/>
      <c r="N4" s="25"/>
      <c r="O4" s="26"/>
      <c r="P4" s="25"/>
      <c r="Q4" s="27"/>
      <c r="R4" s="28">
        <f>SUM(C4:Q4)</f>
        <v>9</v>
      </c>
      <c r="S4" s="57" t="s">
        <v>32</v>
      </c>
      <c r="T4" s="57" t="s">
        <v>11</v>
      </c>
    </row>
    <row r="5" spans="1:22" ht="24" customHeight="1">
      <c r="A5" s="35" t="str">
        <f>+IF(R5&gt;R4,"☆","")</f>
        <v>☆</v>
      </c>
      <c r="B5" s="42" t="s">
        <v>97</v>
      </c>
      <c r="C5" s="30">
        <v>0</v>
      </c>
      <c r="D5" s="29">
        <v>0</v>
      </c>
      <c r="E5" s="29">
        <v>0</v>
      </c>
      <c r="F5" s="30">
        <v>10</v>
      </c>
      <c r="G5" s="29">
        <v>1</v>
      </c>
      <c r="H5" s="29">
        <v>0</v>
      </c>
      <c r="I5" s="30">
        <v>0</v>
      </c>
      <c r="J5" s="29">
        <v>0</v>
      </c>
      <c r="K5" s="29" t="s">
        <v>75</v>
      </c>
      <c r="L5" s="30"/>
      <c r="M5" s="31"/>
      <c r="N5" s="31"/>
      <c r="O5" s="30"/>
      <c r="P5" s="31"/>
      <c r="Q5" s="32"/>
      <c r="R5" s="33">
        <f>SUM(C5:Q5)</f>
        <v>11</v>
      </c>
      <c r="S5" s="57">
        <f>+H30</f>
        <v>7</v>
      </c>
      <c r="T5" s="57">
        <f>+R30</f>
        <v>0</v>
      </c>
    </row>
    <row r="8" spans="1:22" ht="45">
      <c r="A8" s="4" t="s">
        <v>2</v>
      </c>
      <c r="B8" s="58" t="s">
        <v>28</v>
      </c>
      <c r="C8" s="4" t="s">
        <v>3</v>
      </c>
      <c r="D8" s="4" t="s">
        <v>124</v>
      </c>
      <c r="E8" s="4" t="s">
        <v>133</v>
      </c>
      <c r="F8" s="4" t="s">
        <v>147</v>
      </c>
      <c r="G8" s="4" t="s">
        <v>8</v>
      </c>
      <c r="H8" s="58" t="s">
        <v>105</v>
      </c>
      <c r="I8" s="4" t="s">
        <v>7</v>
      </c>
      <c r="J8" s="4" t="s">
        <v>9</v>
      </c>
      <c r="K8" s="4" t="s">
        <v>10</v>
      </c>
      <c r="L8" s="4"/>
      <c r="M8" s="4"/>
      <c r="N8" s="4"/>
      <c r="O8" s="4"/>
      <c r="P8" s="4"/>
      <c r="Q8" s="4"/>
      <c r="R8" s="4" t="s">
        <v>13</v>
      </c>
      <c r="S8" s="58" t="s">
        <v>14</v>
      </c>
      <c r="T8" s="58" t="s">
        <v>12</v>
      </c>
      <c r="U8" s="104"/>
      <c r="V8" s="58" t="s">
        <v>134</v>
      </c>
    </row>
    <row r="9" spans="1:22" ht="18.75" customHeight="1">
      <c r="A9" s="57">
        <v>1</v>
      </c>
      <c r="B9" s="60" t="s">
        <v>80</v>
      </c>
      <c r="C9" s="57">
        <v>5</v>
      </c>
      <c r="H9" s="57">
        <v>1</v>
      </c>
      <c r="J9" s="57">
        <v>1</v>
      </c>
      <c r="U9" s="104"/>
    </row>
    <row r="10" spans="1:22" ht="18.75" customHeight="1">
      <c r="A10" s="57">
        <v>2</v>
      </c>
      <c r="B10" s="60" t="s">
        <v>81</v>
      </c>
      <c r="C10" s="57">
        <v>5</v>
      </c>
      <c r="D10" s="57">
        <v>1</v>
      </c>
      <c r="G10" s="57">
        <v>2</v>
      </c>
      <c r="H10" s="57">
        <v>1</v>
      </c>
      <c r="U10" s="104"/>
    </row>
    <row r="11" spans="1:22" ht="18.75" customHeight="1">
      <c r="A11" s="57">
        <v>3</v>
      </c>
      <c r="B11" s="60" t="s">
        <v>82</v>
      </c>
      <c r="C11" s="57">
        <v>5</v>
      </c>
      <c r="F11" s="57">
        <v>1</v>
      </c>
      <c r="G11" s="57">
        <v>3</v>
      </c>
      <c r="J11" s="57">
        <v>1</v>
      </c>
      <c r="S11" s="57">
        <v>1</v>
      </c>
      <c r="U11" s="104"/>
    </row>
    <row r="12" spans="1:22" ht="18.75" customHeight="1">
      <c r="A12" s="57">
        <v>4</v>
      </c>
      <c r="B12" s="60" t="s">
        <v>83</v>
      </c>
      <c r="C12" s="57">
        <v>5</v>
      </c>
      <c r="G12" s="57">
        <v>3</v>
      </c>
      <c r="H12" s="57">
        <v>1</v>
      </c>
      <c r="I12" s="57">
        <v>1</v>
      </c>
      <c r="U12" s="104"/>
    </row>
    <row r="13" spans="1:22" ht="18.75" customHeight="1">
      <c r="A13" s="57">
        <v>5</v>
      </c>
      <c r="B13" s="60" t="s">
        <v>84</v>
      </c>
      <c r="C13" s="57">
        <v>4</v>
      </c>
      <c r="D13" s="57">
        <v>1</v>
      </c>
      <c r="H13" s="57">
        <v>1</v>
      </c>
      <c r="J13" s="57">
        <v>1</v>
      </c>
      <c r="U13" s="104"/>
    </row>
    <row r="14" spans="1:22" ht="18.75" customHeight="1">
      <c r="A14" s="57">
        <v>6</v>
      </c>
      <c r="B14" s="60" t="s">
        <v>85</v>
      </c>
      <c r="C14" s="57">
        <v>3</v>
      </c>
      <c r="F14" s="57">
        <v>1</v>
      </c>
      <c r="J14" s="57">
        <v>2</v>
      </c>
      <c r="U14" s="104"/>
    </row>
    <row r="15" spans="1:22" ht="18.75" customHeight="1">
      <c r="B15" s="60" t="s">
        <v>89</v>
      </c>
      <c r="C15" s="57">
        <v>1</v>
      </c>
      <c r="G15" s="57">
        <v>1</v>
      </c>
      <c r="S15" s="57">
        <v>1</v>
      </c>
      <c r="U15" s="104"/>
    </row>
    <row r="16" spans="1:22" ht="18.75" customHeight="1">
      <c r="B16" s="60" t="s">
        <v>90</v>
      </c>
      <c r="C16" s="57">
        <v>0</v>
      </c>
      <c r="U16" s="104"/>
    </row>
    <row r="17" spans="1:22" ht="18.75" customHeight="1">
      <c r="A17" s="57">
        <v>7</v>
      </c>
      <c r="B17" s="60" t="s">
        <v>86</v>
      </c>
      <c r="C17" s="57">
        <v>4</v>
      </c>
      <c r="H17" s="57">
        <v>2</v>
      </c>
      <c r="J17" s="57">
        <v>1</v>
      </c>
      <c r="U17" s="104"/>
    </row>
    <row r="18" spans="1:22" ht="18.75" customHeight="1">
      <c r="A18" s="57">
        <v>8</v>
      </c>
      <c r="B18" s="60" t="s">
        <v>87</v>
      </c>
      <c r="C18" s="57">
        <v>4</v>
      </c>
      <c r="D18" s="57">
        <v>1</v>
      </c>
      <c r="E18" s="57">
        <v>1</v>
      </c>
      <c r="F18" s="57">
        <v>1</v>
      </c>
      <c r="G18" s="57">
        <v>1</v>
      </c>
      <c r="I18" s="57">
        <v>1</v>
      </c>
      <c r="J18" s="57">
        <v>1</v>
      </c>
      <c r="U18" s="104"/>
    </row>
    <row r="19" spans="1:22" ht="18.75" customHeight="1">
      <c r="A19" s="57">
        <v>9</v>
      </c>
      <c r="B19" s="60" t="s">
        <v>88</v>
      </c>
      <c r="C19" s="57">
        <v>3</v>
      </c>
      <c r="D19" s="57">
        <v>1</v>
      </c>
      <c r="G19" s="57">
        <v>1</v>
      </c>
      <c r="H19" s="57">
        <v>1</v>
      </c>
      <c r="I19" s="57">
        <v>3</v>
      </c>
      <c r="J19" s="57">
        <v>1</v>
      </c>
      <c r="U19" s="104"/>
    </row>
    <row r="20" spans="1:22" ht="18.75" customHeight="1">
      <c r="A20" s="8" t="s">
        <v>34</v>
      </c>
      <c r="B20" s="8" t="s">
        <v>92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S20" s="8"/>
      <c r="T20" s="8"/>
      <c r="U20" s="104"/>
      <c r="V20" s="8">
        <v>1</v>
      </c>
    </row>
    <row r="21" spans="1:22" ht="18.75" customHeight="1">
      <c r="A21" s="8"/>
      <c r="B21" s="8" t="s">
        <v>96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04"/>
      <c r="V21" s="8"/>
    </row>
    <row r="22" spans="1:22" ht="18.75" customHeight="1">
      <c r="A22" s="8"/>
      <c r="B22" s="8" t="s">
        <v>94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04"/>
      <c r="V22" s="8"/>
    </row>
    <row r="23" spans="1:22" ht="18.75" customHeight="1" thickBo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104"/>
      <c r="V23" s="24"/>
    </row>
    <row r="24" spans="1:22" ht="18.75" hidden="1" customHeight="1" outlineLevel="1" thickTop="1">
      <c r="A24" s="57">
        <v>11</v>
      </c>
      <c r="U24" s="104"/>
    </row>
    <row r="25" spans="1:22" ht="18.75" hidden="1" customHeight="1" outlineLevel="1">
      <c r="A25" s="57">
        <v>12</v>
      </c>
      <c r="U25" s="104"/>
    </row>
    <row r="26" spans="1:22" ht="18.75" hidden="1" customHeight="1" outlineLevel="1">
      <c r="A26" s="57">
        <v>13</v>
      </c>
      <c r="U26" s="104"/>
    </row>
    <row r="27" spans="1:22" ht="14.25" hidden="1" customHeight="1" outlineLevel="1">
      <c r="A27" s="57">
        <v>14</v>
      </c>
      <c r="U27" s="104"/>
    </row>
    <row r="28" spans="1:22" ht="14.25" hidden="1" customHeight="1" outlineLevel="1" thickBot="1">
      <c r="A28" s="24">
        <v>15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04"/>
      <c r="V28" s="24"/>
    </row>
    <row r="29" spans="1:22" ht="18.75" hidden="1" customHeight="1" outlineLevel="1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04"/>
      <c r="V29" s="8"/>
    </row>
    <row r="30" spans="1:22" ht="19.5" customHeight="1" collapsed="1" thickTop="1">
      <c r="B30" s="57" t="s">
        <v>1</v>
      </c>
      <c r="C30" s="11">
        <f>SUM(C9:C28)</f>
        <v>39</v>
      </c>
      <c r="D30" s="11">
        <f t="shared" ref="D30:V30" si="0">SUM(D9:D28)</f>
        <v>4</v>
      </c>
      <c r="E30" s="11">
        <f t="shared" si="0"/>
        <v>1</v>
      </c>
      <c r="F30" s="11">
        <f t="shared" si="0"/>
        <v>3</v>
      </c>
      <c r="G30" s="11">
        <f t="shared" si="0"/>
        <v>11</v>
      </c>
      <c r="H30" s="11">
        <f t="shared" si="0"/>
        <v>7</v>
      </c>
      <c r="I30" s="11">
        <f t="shared" si="0"/>
        <v>5</v>
      </c>
      <c r="J30" s="11">
        <f t="shared" si="0"/>
        <v>8</v>
      </c>
      <c r="K30" s="11">
        <f t="shared" si="0"/>
        <v>0</v>
      </c>
      <c r="L30" s="11">
        <f t="shared" si="0"/>
        <v>0</v>
      </c>
      <c r="M30" s="11">
        <f t="shared" si="0"/>
        <v>0</v>
      </c>
      <c r="N30" s="11">
        <f t="shared" si="0"/>
        <v>0</v>
      </c>
      <c r="O30" s="11">
        <f t="shared" si="0"/>
        <v>0</v>
      </c>
      <c r="P30" s="11">
        <f t="shared" si="0"/>
        <v>0</v>
      </c>
      <c r="Q30" s="11"/>
      <c r="R30" s="11">
        <f t="shared" si="0"/>
        <v>0</v>
      </c>
      <c r="S30" s="11">
        <f t="shared" si="0"/>
        <v>2</v>
      </c>
      <c r="T30" s="11">
        <f t="shared" si="0"/>
        <v>0</v>
      </c>
      <c r="U30" s="104"/>
      <c r="V30" s="11">
        <f t="shared" si="0"/>
        <v>1</v>
      </c>
    </row>
    <row r="31" spans="1:22" ht="19.5" customHeight="1"/>
    <row r="32" spans="1:22" ht="19.5" customHeight="1">
      <c r="D32" s="15"/>
    </row>
    <row r="33" spans="1:22" s="16" customFormat="1" ht="30">
      <c r="A33" s="19" t="s">
        <v>15</v>
      </c>
      <c r="B33" s="58" t="s">
        <v>28</v>
      </c>
      <c r="C33" s="53" t="s">
        <v>61</v>
      </c>
      <c r="D33" s="53" t="s">
        <v>62</v>
      </c>
      <c r="E33" s="19" t="s">
        <v>17</v>
      </c>
      <c r="F33" s="19" t="s">
        <v>18</v>
      </c>
      <c r="G33" s="19" t="s">
        <v>67</v>
      </c>
      <c r="H33" s="19" t="s">
        <v>20</v>
      </c>
      <c r="I33" s="19" t="s">
        <v>21</v>
      </c>
      <c r="J33" s="19" t="s">
        <v>22</v>
      </c>
      <c r="K33" s="19" t="s">
        <v>23</v>
      </c>
      <c r="L33" s="19"/>
      <c r="M33" s="19"/>
      <c r="N33" s="19"/>
      <c r="O33" s="19"/>
      <c r="P33" s="19"/>
      <c r="Q33" s="19"/>
      <c r="R33" s="19" t="s">
        <v>24</v>
      </c>
      <c r="S33" s="19" t="s">
        <v>63</v>
      </c>
      <c r="T33" s="19" t="s">
        <v>64</v>
      </c>
      <c r="U33" s="19" t="s">
        <v>71</v>
      </c>
      <c r="V33" s="19" t="s">
        <v>70</v>
      </c>
    </row>
    <row r="34" spans="1:22" ht="19.5" customHeight="1">
      <c r="A34" s="57">
        <v>1</v>
      </c>
      <c r="B34" s="57" t="s">
        <v>91</v>
      </c>
      <c r="C34" s="57">
        <v>7</v>
      </c>
      <c r="E34" s="57">
        <v>33</v>
      </c>
      <c r="F34" s="57">
        <v>110</v>
      </c>
      <c r="G34" s="57">
        <v>8</v>
      </c>
      <c r="H34" s="57">
        <v>1</v>
      </c>
      <c r="I34" s="57">
        <v>5</v>
      </c>
      <c r="J34" s="57">
        <v>3</v>
      </c>
      <c r="K34" s="57">
        <v>5</v>
      </c>
      <c r="R34" s="57">
        <v>5</v>
      </c>
      <c r="S34" s="57">
        <v>1</v>
      </c>
    </row>
    <row r="35" spans="1:22" ht="19.5" customHeight="1">
      <c r="A35" s="57">
        <v>2</v>
      </c>
      <c r="B35" s="57" t="s">
        <v>95</v>
      </c>
      <c r="C35" s="57">
        <v>0</v>
      </c>
      <c r="D35" s="57">
        <v>2</v>
      </c>
      <c r="E35" s="57">
        <v>7</v>
      </c>
      <c r="F35" s="57">
        <v>22</v>
      </c>
      <c r="G35" s="57">
        <v>2</v>
      </c>
      <c r="I35" s="57">
        <v>3</v>
      </c>
      <c r="J35" s="57">
        <v>2</v>
      </c>
      <c r="K35" s="57">
        <v>3</v>
      </c>
      <c r="R35" s="57">
        <v>3</v>
      </c>
      <c r="V35" s="57">
        <v>1</v>
      </c>
    </row>
    <row r="36" spans="1:22" ht="19.5" customHeight="1">
      <c r="A36" s="57">
        <v>3</v>
      </c>
      <c r="B36" s="57" t="s">
        <v>93</v>
      </c>
      <c r="C36" s="57">
        <v>1</v>
      </c>
      <c r="D36" s="57">
        <v>1</v>
      </c>
      <c r="E36" s="57">
        <v>5</v>
      </c>
      <c r="F36" s="57">
        <v>7</v>
      </c>
      <c r="G36" s="57">
        <v>2</v>
      </c>
      <c r="I36" s="57">
        <v>1</v>
      </c>
      <c r="J36" s="57">
        <v>1</v>
      </c>
      <c r="K36" s="57">
        <v>1</v>
      </c>
      <c r="R36" s="57">
        <v>1</v>
      </c>
      <c r="U36" s="57">
        <v>1</v>
      </c>
    </row>
    <row r="37" spans="1:22" ht="18.75" customHeight="1">
      <c r="A37" s="57">
        <v>4</v>
      </c>
    </row>
    <row r="38" spans="1:22" ht="18.75" customHeight="1">
      <c r="A38" s="8">
        <v>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8.75" customHeight="1">
      <c r="A39" s="8">
        <v>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8.75" customHeight="1" thickBot="1">
      <c r="A40" s="24">
        <v>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4.25" hidden="1" customHeight="1" outlineLevel="1" thickTop="1">
      <c r="A41" s="57">
        <v>8</v>
      </c>
    </row>
    <row r="42" spans="1:22" ht="14.25" hidden="1" customHeight="1" outlineLevel="1">
      <c r="A42" s="57">
        <v>9</v>
      </c>
    </row>
    <row r="43" spans="1:22" ht="18.75" hidden="1" customHeight="1" outlineLevel="1" thickBot="1">
      <c r="A43" s="24">
        <v>10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8.75" customHeight="1" collapsed="1" thickTop="1">
      <c r="B44" s="57" t="s">
        <v>1</v>
      </c>
      <c r="C44" s="11">
        <f t="shared" ref="C44:O44" si="1">SUM(C34:C43)</f>
        <v>8</v>
      </c>
      <c r="D44" s="11">
        <f t="shared" si="1"/>
        <v>3</v>
      </c>
      <c r="E44" s="11">
        <f t="shared" si="1"/>
        <v>45</v>
      </c>
      <c r="F44" s="11">
        <f t="shared" si="1"/>
        <v>139</v>
      </c>
      <c r="G44" s="11">
        <f t="shared" si="1"/>
        <v>12</v>
      </c>
      <c r="H44" s="11">
        <f t="shared" si="1"/>
        <v>1</v>
      </c>
      <c r="I44" s="11">
        <f t="shared" si="1"/>
        <v>9</v>
      </c>
      <c r="J44" s="11">
        <f t="shared" si="1"/>
        <v>6</v>
      </c>
      <c r="K44" s="11">
        <f t="shared" si="1"/>
        <v>9</v>
      </c>
      <c r="L44" s="11">
        <f t="shared" si="1"/>
        <v>0</v>
      </c>
      <c r="M44" s="11">
        <f t="shared" si="1"/>
        <v>0</v>
      </c>
      <c r="N44" s="11">
        <f t="shared" si="1"/>
        <v>0</v>
      </c>
      <c r="O44" s="11">
        <f t="shared" si="1"/>
        <v>0</v>
      </c>
      <c r="P44" s="11"/>
      <c r="Q44" s="11"/>
      <c r="R44" s="11">
        <f>SUM(R34:R43)</f>
        <v>9</v>
      </c>
      <c r="S44" s="11">
        <f>SUM(S34:S43)</f>
        <v>1</v>
      </c>
      <c r="T44" s="11">
        <f>SUM(T34:T43)</f>
        <v>0</v>
      </c>
      <c r="U44" s="11">
        <f>SUM(U34:U43)</f>
        <v>1</v>
      </c>
      <c r="V44" s="11">
        <f>SUM(V34:V43)</f>
        <v>1</v>
      </c>
    </row>
  </sheetData>
  <mergeCells count="4">
    <mergeCell ref="C1:D1"/>
    <mergeCell ref="F1:G1"/>
    <mergeCell ref="I1:J1"/>
    <mergeCell ref="S3:T3"/>
  </mergeCells>
  <phoneticPr fontId="1"/>
  <conditionalFormatting sqref="B4:K5 C1 F1 I1 B34:C34 B9:C22">
    <cfRule type="containsBlanks" dxfId="28" priority="1">
      <formula>LEN(TRIM(B1))=0</formula>
    </cfRule>
  </conditionalFormatting>
  <pageMargins left="0.19685039370078741" right="0.23622047244094491" top="0.55118110236220474" bottom="0.51181102362204722" header="0.31496062992125984" footer="0.31496062992125984"/>
  <pageSetup paperSize="9" scale="81" orientation="landscape" cellComments="asDisplayed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45"/>
  <sheetViews>
    <sheetView zoomScale="85" zoomScaleNormal="85" workbookViewId="0"/>
  </sheetViews>
  <sheetFormatPr baseColWidth="10" defaultColWidth="9" defaultRowHeight="14" outlineLevelRow="1" outlineLevelCol="1"/>
  <cols>
    <col min="1" max="1" width="11.6640625" style="1" customWidth="1"/>
    <col min="2" max="2" width="12.83203125" style="1" customWidth="1"/>
    <col min="3" max="11" width="7.1640625" style="1" customWidth="1"/>
    <col min="12" max="17" width="7.1640625" style="1" hidden="1" customWidth="1" outlineLevel="1"/>
    <col min="18" max="18" width="7.1640625" style="1" customWidth="1" collapsed="1"/>
    <col min="19" max="19" width="9.1640625" style="1" customWidth="1"/>
    <col min="20" max="16384" width="9" style="1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37" t="s">
        <v>29</v>
      </c>
      <c r="F1" s="116"/>
      <c r="G1" s="117"/>
      <c r="H1" s="37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44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1" t="s">
        <v>32</v>
      </c>
      <c r="T4" s="1" t="s">
        <v>33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1">
        <f>+H129</f>
        <v>0</v>
      </c>
      <c r="T5" s="1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+IFERROR(VLOOKUP($B9,$B$112:$V$129,2,FALSE),"0")</f>
        <v>0</v>
      </c>
      <c r="D9" s="11" t="str">
        <f t="shared" ref="D9:D40" si="1">+IFERROR(VLOOKUP($B9,$B$112:$V$129,3,FALSE),"0")</f>
        <v>0</v>
      </c>
      <c r="E9" s="11" t="str">
        <f t="shared" ref="E9:E40" si="2">+IFERROR(VLOOKUP($B9,$B$112:$V$129,4,FALSE),"0")</f>
        <v>0</v>
      </c>
      <c r="F9" s="11" t="str">
        <f t="shared" ref="F9:F40" si="3">+IFERROR(VLOOKUP($B9,$B$112:$V$129,5,FALSE),"0")</f>
        <v>0</v>
      </c>
      <c r="G9" s="11" t="str">
        <f t="shared" ref="G9:G40" si="4">+IFERROR(VLOOKUP($B9,$B$112:$V$129,6,FALSE),"0")</f>
        <v>0</v>
      </c>
      <c r="H9" s="11" t="str">
        <f t="shared" ref="H9:H40" si="5">+IFERROR(VLOOKUP($B9,$B$112:$V$129,7,FALSE),"0")</f>
        <v>0</v>
      </c>
      <c r="I9" s="11" t="str">
        <f t="shared" ref="I9:I40" si="6">+IFERROR(VLOOKUP($B9,$B$112:$V$129,8,FALSE),"0")</f>
        <v>0</v>
      </c>
      <c r="J9" s="11" t="str">
        <f t="shared" ref="J9:J40" si="7">+IFERROR(VLOOKUP($B9,$B$112:$V$129,9,FALSE),"0")</f>
        <v>0</v>
      </c>
      <c r="K9" s="11" t="str">
        <f t="shared" ref="K9:K40" si="8">+IFERROR(VLOOKUP($B9,$B$112:$V$129,10,FALSE),"0")</f>
        <v>0</v>
      </c>
      <c r="L9" s="11" t="str">
        <f t="shared" ref="L9:L40" si="9">+IFERROR(VLOOKUP($B9,$B$112:$V$129,11,FALSE),"")</f>
        <v/>
      </c>
      <c r="M9" s="11" t="str">
        <f t="shared" ref="M9:M40" si="10">+IFERROR(VLOOKUP($B9,$B$112:$V$129,12,FALSE),"")</f>
        <v/>
      </c>
      <c r="N9" s="11" t="str">
        <f t="shared" ref="N9:N40" si="11">+IFERROR(VLOOKUP($B9,$B$112:$V$129,13,FALSE),"")</f>
        <v/>
      </c>
      <c r="O9" s="11" t="str">
        <f t="shared" ref="O9:O40" si="12">+IFERROR(VLOOKUP($B9,$B$112:$V$129,14,FALSE),"")</f>
        <v/>
      </c>
      <c r="P9" s="11" t="str">
        <f t="shared" ref="P9:P40" si="13">+IFERROR(VLOOKUP($B9,$B$112:$V$129,15,FALSE),"")</f>
        <v/>
      </c>
      <c r="Q9" s="11" t="str">
        <f t="shared" ref="Q9:Q40" si="14">+IFERROR(VLOOKUP($B9,$B$112:$V$129,16,FALSE),"")</f>
        <v/>
      </c>
      <c r="R9" s="11" t="str">
        <f t="shared" ref="R9:R40" si="15">+IFERROR(VLOOKUP($B9,$B$112:$V$129,17,FALSE),"0")</f>
        <v>0</v>
      </c>
      <c r="S9" s="11" t="str">
        <f t="shared" ref="S9:S40" si="16">+IFERROR(VLOOKUP($B9,$B$112:$V$129,18,FALSE),"0")</f>
        <v>0</v>
      </c>
      <c r="T9" s="11" t="str">
        <f t="shared" ref="T9:T40" si="17">+IFERROR(VLOOKUP($B9,$B$112:$V$129,19,FALSE),"0")</f>
        <v>0</v>
      </c>
      <c r="U9" s="104"/>
      <c r="V9" s="11" t="str">
        <f t="shared" ref="V9:V40" si="18">+IFERROR(VLOOKUP($B9,$B$112:$V$129,21,FALSE),"0")</f>
        <v>0</v>
      </c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W10" s="34"/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W11" s="34"/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W12" s="34"/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W13" s="34"/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W14" s="34"/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W15" s="34"/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W16" s="34"/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W17" s="34"/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W18" s="34"/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W19" s="34"/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W20" s="34"/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W21" s="34"/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W22" s="34"/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W23" s="34"/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W24" s="34"/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W25" s="34"/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W26" s="34"/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W27" s="34"/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W28" s="34"/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W29" s="34"/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W30" s="34"/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W31" s="34"/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W32" s="34"/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W33" s="34"/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W34" s="34"/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W35" s="34"/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W36" s="34"/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W37" s="34"/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W38" s="34"/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W39" s="34"/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W40" s="34"/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+IFERROR(VLOOKUP($B41,$B$112:$V$129,2,FALSE),"0")</f>
        <v>0</v>
      </c>
      <c r="D41" s="11" t="str">
        <f t="shared" ref="D41:D72" si="34">+IFERROR(VLOOKUP($B41,$B$112:$V$129,3,FALSE),"0")</f>
        <v>0</v>
      </c>
      <c r="E41" s="11" t="str">
        <f t="shared" ref="E41:E72" si="35">+IFERROR(VLOOKUP($B41,$B$112:$V$129,4,FALSE),"0")</f>
        <v>0</v>
      </c>
      <c r="F41" s="11" t="str">
        <f t="shared" ref="F41:F72" si="36">+IFERROR(VLOOKUP($B41,$B$112:$V$129,5,FALSE),"0")</f>
        <v>0</v>
      </c>
      <c r="G41" s="11" t="str">
        <f t="shared" ref="G41:G72" si="37">+IFERROR(VLOOKUP($B41,$B$112:$V$129,6,FALSE),"0")</f>
        <v>0</v>
      </c>
      <c r="H41" s="11" t="str">
        <f t="shared" ref="H41:H72" si="38">+IFERROR(VLOOKUP($B41,$B$112:$V$129,7,FALSE),"0")</f>
        <v>0</v>
      </c>
      <c r="I41" s="11" t="str">
        <f t="shared" ref="I41:I72" si="39">+IFERROR(VLOOKUP($B41,$B$112:$V$129,8,FALSE),"0")</f>
        <v>0</v>
      </c>
      <c r="J41" s="11" t="str">
        <f t="shared" ref="J41:J72" si="40">+IFERROR(VLOOKUP($B41,$B$112:$V$129,9,FALSE),"0")</f>
        <v>0</v>
      </c>
      <c r="K41" s="11" t="str">
        <f t="shared" ref="K41:K72" si="41">+IFERROR(VLOOKUP($B41,$B$112:$V$129,10,FALSE),"0")</f>
        <v>0</v>
      </c>
      <c r="L41" s="11" t="str">
        <f t="shared" ref="L41:L72" si="42">+IFERROR(VLOOKUP($B41,$B$112:$V$129,11,FALSE),"")</f>
        <v/>
      </c>
      <c r="M41" s="11" t="str">
        <f t="shared" ref="M41:M72" si="43">+IFERROR(VLOOKUP($B41,$B$112:$V$129,12,FALSE),"")</f>
        <v/>
      </c>
      <c r="N41" s="11" t="str">
        <f t="shared" ref="N41:N72" si="44">+IFERROR(VLOOKUP($B41,$B$112:$V$129,13,FALSE),"")</f>
        <v/>
      </c>
      <c r="O41" s="11" t="str">
        <f t="shared" ref="O41:O72" si="45">+IFERROR(VLOOKUP($B41,$B$112:$V$129,14,FALSE),"")</f>
        <v/>
      </c>
      <c r="P41" s="11" t="str">
        <f t="shared" ref="P41:P72" si="46">+IFERROR(VLOOKUP($B41,$B$112:$V$129,15,FALSE),"")</f>
        <v/>
      </c>
      <c r="Q41" s="11" t="str">
        <f t="shared" ref="Q41:Q72" si="47">+IFERROR(VLOOKUP($B41,$B$112:$V$129,16,FALSE),"")</f>
        <v/>
      </c>
      <c r="R41" s="11" t="str">
        <f t="shared" ref="R41:R72" si="48">+IFERROR(VLOOKUP($B41,$B$112:$V$129,17,FALSE),"0")</f>
        <v>0</v>
      </c>
      <c r="S41" s="11" t="str">
        <f t="shared" ref="S41:S72" si="49">+IFERROR(VLOOKUP($B41,$B$112:$V$129,18,FALSE),"0")</f>
        <v>0</v>
      </c>
      <c r="T41" s="11" t="str">
        <f t="shared" ref="T41:T72" si="50">+IFERROR(VLOOKUP($B41,$B$112:$V$129,19,FALSE),"0")</f>
        <v>0</v>
      </c>
      <c r="U41" s="104"/>
      <c r="V41" s="11" t="str">
        <f t="shared" ref="V41:V72" si="51">+IFERROR(VLOOKUP($B41,$B$112:$V$129,21,FALSE),"0")</f>
        <v>0</v>
      </c>
      <c r="W41" s="34"/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W42" s="34"/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W43" s="34"/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W44" s="34"/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W45" s="34"/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W46" s="34"/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W47" s="34"/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W48" s="34"/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W49" s="34"/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W50" s="34"/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W51" s="34"/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W52" s="34"/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W53" s="34"/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W54" s="34"/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W55" s="34"/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W56" s="34"/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W57" s="34"/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W58" s="34"/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W59" s="34"/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W60" s="34"/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W61" s="34"/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W62" s="34"/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W63" s="34"/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W64" s="34"/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W65" s="34"/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W66" s="34"/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W67" s="34"/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W68" s="34"/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W69" s="34"/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W70" s="34"/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W71" s="34"/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W72" s="34"/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9" si="66">+IFERROR(VLOOKUP($B73,$B$112:$V$129,2,FALSE),"0")</f>
        <v>0</v>
      </c>
      <c r="D73" s="11" t="str">
        <f t="shared" ref="D73:D109" si="67">+IFERROR(VLOOKUP($B73,$B$112:$V$129,3,FALSE),"0")</f>
        <v>0</v>
      </c>
      <c r="E73" s="11" t="str">
        <f t="shared" ref="E73:E109" si="68">+IFERROR(VLOOKUP($B73,$B$112:$V$129,4,FALSE),"0")</f>
        <v>0</v>
      </c>
      <c r="F73" s="11" t="str">
        <f t="shared" ref="F73:F109" si="69">+IFERROR(VLOOKUP($B73,$B$112:$V$129,5,FALSE),"0")</f>
        <v>0</v>
      </c>
      <c r="G73" s="11" t="str">
        <f t="shared" ref="G73:G109" si="70">+IFERROR(VLOOKUP($B73,$B$112:$V$129,6,FALSE),"0")</f>
        <v>0</v>
      </c>
      <c r="H73" s="11" t="str">
        <f t="shared" ref="H73:H109" si="71">+IFERROR(VLOOKUP($B73,$B$112:$V$129,7,FALSE),"0")</f>
        <v>0</v>
      </c>
      <c r="I73" s="11" t="str">
        <f t="shared" ref="I73:I109" si="72">+IFERROR(VLOOKUP($B73,$B$112:$V$129,8,FALSE),"0")</f>
        <v>0</v>
      </c>
      <c r="J73" s="11" t="str">
        <f t="shared" ref="J73:J109" si="73">+IFERROR(VLOOKUP($B73,$B$112:$V$129,9,FALSE),"0")</f>
        <v>0</v>
      </c>
      <c r="K73" s="11" t="str">
        <f t="shared" ref="K73:K109" si="74">+IFERROR(VLOOKUP($B73,$B$112:$V$129,10,FALSE),"0")</f>
        <v>0</v>
      </c>
      <c r="L73" s="11" t="str">
        <f t="shared" ref="L73:L109" si="75">+IFERROR(VLOOKUP($B73,$B$112:$V$129,11,FALSE),"")</f>
        <v/>
      </c>
      <c r="M73" s="11" t="str">
        <f t="shared" ref="M73:M109" si="76">+IFERROR(VLOOKUP($B73,$B$112:$V$129,12,FALSE),"")</f>
        <v/>
      </c>
      <c r="N73" s="11" t="str">
        <f t="shared" ref="N73:N109" si="77">+IFERROR(VLOOKUP($B73,$B$112:$V$129,13,FALSE),"")</f>
        <v/>
      </c>
      <c r="O73" s="11" t="str">
        <f t="shared" ref="O73:O109" si="78">+IFERROR(VLOOKUP($B73,$B$112:$V$129,14,FALSE),"")</f>
        <v/>
      </c>
      <c r="P73" s="11" t="str">
        <f t="shared" ref="P73:P109" si="79">+IFERROR(VLOOKUP($B73,$B$112:$V$129,15,FALSE),"")</f>
        <v/>
      </c>
      <c r="Q73" s="11" t="str">
        <f t="shared" ref="Q73:Q109" si="80">+IFERROR(VLOOKUP($B73,$B$112:$V$129,16,FALSE),"")</f>
        <v/>
      </c>
      <c r="R73" s="11" t="str">
        <f t="shared" ref="R73:R109" si="81">+IFERROR(VLOOKUP($B73,$B$112:$V$129,17,FALSE),"0")</f>
        <v>0</v>
      </c>
      <c r="S73" s="11" t="str">
        <f t="shared" ref="S73:S109" si="82">+IFERROR(VLOOKUP($B73,$B$112:$V$129,18,FALSE),"0")</f>
        <v>0</v>
      </c>
      <c r="T73" s="11" t="str">
        <f t="shared" ref="T73:T109" si="83">+IFERROR(VLOOKUP($B73,$B$112:$V$129,19,FALSE),"0")</f>
        <v>0</v>
      </c>
      <c r="U73" s="104"/>
      <c r="V73" s="11" t="str">
        <f t="shared" ref="V73:V109" si="84">+IFERROR(VLOOKUP($B73,$B$112:$V$129,21,FALSE),"0")</f>
        <v>0</v>
      </c>
      <c r="W73" s="34"/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W74" s="34"/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W75" s="34"/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W76" s="34"/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W77" s="34"/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W78" s="34"/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W79" s="34"/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W80" s="34"/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W81" s="34"/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W82" s="34"/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W83" s="34"/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W84" s="34"/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W85" s="34"/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W86" s="34"/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W87" s="34"/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W88" s="34"/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W89" s="34"/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W90" s="34"/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W91" s="34"/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W92" s="34"/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W93" s="34"/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W94" s="34"/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W95" s="34"/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W96" s="34"/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W97" s="34"/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W98" s="34"/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W99" s="34"/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W100" s="34"/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W101" s="34"/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W102" s="34"/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W103" s="34"/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W104" s="34"/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W105" s="34"/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W106" s="34"/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W107" s="34"/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W108" s="34"/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1" t="s">
        <v>30</v>
      </c>
      <c r="C109" s="11">
        <f t="shared" si="66"/>
        <v>0</v>
      </c>
      <c r="D109" s="11">
        <f t="shared" si="67"/>
        <v>0</v>
      </c>
      <c r="E109" s="11">
        <f t="shared" si="68"/>
        <v>0</v>
      </c>
      <c r="F109" s="11">
        <f t="shared" si="69"/>
        <v>0</v>
      </c>
      <c r="G109" s="11">
        <f t="shared" si="70"/>
        <v>0</v>
      </c>
      <c r="H109" s="11">
        <f t="shared" si="71"/>
        <v>0</v>
      </c>
      <c r="I109" s="11">
        <f t="shared" si="72"/>
        <v>0</v>
      </c>
      <c r="J109" s="11">
        <f t="shared" si="73"/>
        <v>0</v>
      </c>
      <c r="K109" s="11">
        <f t="shared" si="74"/>
        <v>0</v>
      </c>
      <c r="L109" s="11">
        <f t="shared" si="75"/>
        <v>0</v>
      </c>
      <c r="M109" s="11">
        <f t="shared" si="76"/>
        <v>0</v>
      </c>
      <c r="N109" s="11">
        <f t="shared" si="77"/>
        <v>0</v>
      </c>
      <c r="O109" s="11">
        <f t="shared" si="78"/>
        <v>0</v>
      </c>
      <c r="P109" s="11">
        <f t="shared" si="79"/>
        <v>0</v>
      </c>
      <c r="Q109" s="11">
        <f t="shared" si="80"/>
        <v>0</v>
      </c>
      <c r="R109" s="11">
        <f t="shared" si="81"/>
        <v>0</v>
      </c>
      <c r="S109" s="11">
        <f t="shared" si="82"/>
        <v>0</v>
      </c>
      <c r="T109" s="11">
        <f t="shared" si="83"/>
        <v>0</v>
      </c>
      <c r="U109" s="104"/>
      <c r="V109" s="11">
        <f t="shared" si="84"/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4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1">
        <v>1</v>
      </c>
      <c r="B112" s="60"/>
      <c r="Q112" s="40"/>
      <c r="T112" s="39"/>
      <c r="U112" s="104"/>
    </row>
    <row r="113" spans="1:22" ht="18.75" customHeight="1">
      <c r="A113" s="1">
        <v>2</v>
      </c>
      <c r="Q113" s="40"/>
      <c r="T113" s="39"/>
      <c r="U113" s="104"/>
    </row>
    <row r="114" spans="1:22" ht="18.75" customHeight="1">
      <c r="A114" s="1">
        <v>3</v>
      </c>
      <c r="Q114" s="40"/>
      <c r="T114" s="39"/>
      <c r="U114" s="104"/>
    </row>
    <row r="115" spans="1:22" ht="18.75" customHeight="1">
      <c r="A115" s="1">
        <v>4</v>
      </c>
      <c r="Q115" s="40"/>
      <c r="T115" s="39"/>
      <c r="U115" s="104"/>
    </row>
    <row r="116" spans="1:22" ht="18.75" customHeight="1">
      <c r="A116" s="1">
        <v>5</v>
      </c>
      <c r="Q116" s="40"/>
      <c r="T116" s="39"/>
      <c r="U116" s="104"/>
    </row>
    <row r="117" spans="1:22" ht="18.75" customHeight="1">
      <c r="A117" s="1">
        <v>6</v>
      </c>
      <c r="Q117" s="40"/>
      <c r="T117" s="39"/>
      <c r="U117" s="104"/>
    </row>
    <row r="118" spans="1:22" ht="18.75" customHeight="1">
      <c r="A118" s="1">
        <v>7</v>
      </c>
      <c r="Q118" s="40"/>
      <c r="T118" s="39"/>
      <c r="U118" s="104"/>
    </row>
    <row r="119" spans="1:22" ht="18.75" customHeight="1">
      <c r="A119" s="1">
        <v>8</v>
      </c>
      <c r="Q119" s="40"/>
      <c r="T119" s="39"/>
      <c r="U119" s="104"/>
    </row>
    <row r="120" spans="1:22" ht="18.75" customHeight="1">
      <c r="A120" s="1">
        <v>9</v>
      </c>
      <c r="Q120" s="40"/>
      <c r="T120" s="39"/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s="39" customFormat="1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Top="1">
      <c r="A123" s="1">
        <v>11</v>
      </c>
      <c r="Q123" s="40"/>
      <c r="T123" s="39"/>
      <c r="U123" s="104"/>
    </row>
    <row r="124" spans="1:22" ht="18.75" hidden="1" customHeight="1" outlineLevel="1">
      <c r="A124" s="1">
        <v>12</v>
      </c>
      <c r="Q124" s="40"/>
      <c r="T124" s="39"/>
      <c r="U124" s="104"/>
    </row>
    <row r="125" spans="1:22" ht="18.75" hidden="1" customHeight="1" outlineLevel="1">
      <c r="A125" s="1">
        <v>13</v>
      </c>
      <c r="Q125" s="40"/>
      <c r="T125" s="39"/>
      <c r="U125" s="104"/>
    </row>
    <row r="126" spans="1:22" ht="18.75" hidden="1" customHeight="1" outlineLevel="1">
      <c r="A126" s="1">
        <v>14</v>
      </c>
      <c r="Q126" s="40"/>
      <c r="T126" s="39"/>
      <c r="U126" s="104"/>
    </row>
    <row r="127" spans="1:22" ht="18.75" hidden="1" customHeight="1" outlineLevel="1" thickBot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s="39" customFormat="1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1" t="s">
        <v>30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65</v>
      </c>
      <c r="V132" s="19" t="s">
        <v>70</v>
      </c>
    </row>
    <row r="133" spans="1:22" ht="19.5" customHeight="1">
      <c r="A133" s="1">
        <v>1</v>
      </c>
      <c r="B133" s="60"/>
      <c r="P133" s="40"/>
      <c r="Q133" s="40"/>
    </row>
    <row r="134" spans="1:22" ht="19.5" customHeight="1">
      <c r="A134" s="1">
        <v>2</v>
      </c>
      <c r="B134" s="60"/>
      <c r="P134" s="40"/>
      <c r="Q134" s="40"/>
    </row>
    <row r="135" spans="1:22" ht="19.5" customHeight="1">
      <c r="A135" s="1">
        <v>3</v>
      </c>
      <c r="P135" s="40"/>
      <c r="Q135" s="40"/>
    </row>
    <row r="136" spans="1:22" ht="19.5" customHeight="1">
      <c r="A136" s="1">
        <v>4</v>
      </c>
      <c r="P136" s="40"/>
      <c r="Q136" s="40"/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 thickTop="1">
      <c r="A140" s="1">
        <v>8</v>
      </c>
      <c r="P140" s="40"/>
      <c r="Q140" s="40"/>
    </row>
    <row r="141" spans="1:22" ht="18.75" hidden="1" customHeight="1" outlineLevel="1">
      <c r="A141" s="1">
        <v>9</v>
      </c>
      <c r="P141" s="40"/>
      <c r="Q141" s="40"/>
    </row>
    <row r="142" spans="1:22" ht="18.75" hidden="1" customHeight="1" outlineLevel="1" thickBot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1" t="s">
        <v>30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148</v>
      </c>
    </row>
  </sheetData>
  <mergeCells count="4">
    <mergeCell ref="C1:D1"/>
    <mergeCell ref="S3:T3"/>
    <mergeCell ref="F1:G1"/>
    <mergeCell ref="I1:J1"/>
  </mergeCells>
  <phoneticPr fontId="1"/>
  <conditionalFormatting sqref="B133:C133 C1:D1 F1:G1 I1:J1 B4:K5 B112:C121">
    <cfRule type="containsBlanks" dxfId="27" priority="1">
      <formula>LEN(TRIM(B1))=0</formula>
    </cfRule>
  </conditionalFormatting>
  <hyperlinks>
    <hyperlink ref="B145" r:id="rId1" xr:uid="{00000000-0004-0000-0400-000000000000}"/>
  </hyperlinks>
  <pageMargins left="0.19685039370078741" right="0.23622047244094491" top="0.55118110236220474" bottom="0.51181102362204722" header="0.31496062992125984" footer="0.31496062992125984"/>
  <pageSetup paperSize="9" scale="27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145"/>
  <sheetViews>
    <sheetView zoomScale="85" zoomScaleNormal="85" workbookViewId="0"/>
  </sheetViews>
  <sheetFormatPr baseColWidth="10" defaultColWidth="9" defaultRowHeight="14" outlineLevelRow="1" outlineLevelCol="1"/>
  <cols>
    <col min="1" max="1" width="11.6640625" style="40" customWidth="1"/>
    <col min="2" max="2" width="12.83203125" style="40" customWidth="1"/>
    <col min="3" max="11" width="7.1640625" style="40" customWidth="1"/>
    <col min="12" max="17" width="7.1640625" style="40" hidden="1" customWidth="1" outlineLevel="1"/>
    <col min="18" max="18" width="7.1640625" style="40" customWidth="1" collapsed="1"/>
    <col min="19" max="19" width="9.1640625" style="40" customWidth="1"/>
    <col min="20" max="16384" width="9" style="40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0" t="s">
        <v>29</v>
      </c>
      <c r="F1" s="116"/>
      <c r="G1" s="117"/>
      <c r="H1" s="40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44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0" t="s">
        <v>32</v>
      </c>
      <c r="T4" s="40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0">
        <f>+H129</f>
        <v>0</v>
      </c>
      <c r="T5" s="40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+IFERROR(VLOOKUP($B9,$B$112:$V$130,2,FALSE),"0")</f>
        <v>0</v>
      </c>
      <c r="D9" s="11" t="str">
        <f t="shared" ref="D9:D40" si="1">+IFERROR(VLOOKUP($B9,$B$112:$V$130,3,FALSE),"0")</f>
        <v>0</v>
      </c>
      <c r="E9" s="11" t="str">
        <f t="shared" ref="E9:E40" si="2">+IFERROR(VLOOKUP($B9,$B$112:$V$130,4,FALSE),"0")</f>
        <v>0</v>
      </c>
      <c r="F9" s="11" t="str">
        <f t="shared" ref="F9:F40" si="3">+IFERROR(VLOOKUP($B9,$B$112:$V$130,5,FALSE),"0")</f>
        <v>0</v>
      </c>
      <c r="G9" s="11" t="str">
        <f t="shared" ref="G9:G40" si="4">+IFERROR(VLOOKUP($B9,$B$112:$V$130,6,FALSE),"0")</f>
        <v>0</v>
      </c>
      <c r="H9" s="11" t="str">
        <f t="shared" ref="H9:H40" si="5">+IFERROR(VLOOKUP($B9,$B$112:$V$130,7,FALSE),"0")</f>
        <v>0</v>
      </c>
      <c r="I9" s="11" t="str">
        <f t="shared" ref="I9:I40" si="6">+IFERROR(VLOOKUP($B9,$B$112:$V$130,8,FALSE),"0")</f>
        <v>0</v>
      </c>
      <c r="J9" s="11" t="str">
        <f t="shared" ref="J9:J40" si="7">+IFERROR(VLOOKUP($B9,$B$112:$V$130,9,FALSE),"0")</f>
        <v>0</v>
      </c>
      <c r="K9" s="11" t="str">
        <f t="shared" ref="K9:K40" si="8">+IFERROR(VLOOKUP($B9,$B$112:$V$130,10,FALSE),"0")</f>
        <v>0</v>
      </c>
      <c r="L9" s="11" t="str">
        <f t="shared" ref="L9:L40" si="9">+IFERROR(VLOOKUP($B9,$B$112:$V$130,11,FALSE),"")</f>
        <v/>
      </c>
      <c r="M9" s="11" t="str">
        <f t="shared" ref="M9:M40" si="10">+IFERROR(VLOOKUP($B9,$B$112:$V$130,12,FALSE),"")</f>
        <v/>
      </c>
      <c r="N9" s="11" t="str">
        <f t="shared" ref="N9:N40" si="11">+IFERROR(VLOOKUP($B9,$B$112:$V$130,13,FALSE),"")</f>
        <v/>
      </c>
      <c r="O9" s="11" t="str">
        <f t="shared" ref="O9:O40" si="12">+IFERROR(VLOOKUP($B9,$B$112:$V$130,14,FALSE),"")</f>
        <v/>
      </c>
      <c r="P9" s="11" t="str">
        <f t="shared" ref="P9:P40" si="13">+IFERROR(VLOOKUP($B9,$B$112:$V$130,15,FALSE),"")</f>
        <v/>
      </c>
      <c r="Q9" s="11" t="str">
        <f t="shared" ref="Q9:Q40" si="14">+IFERROR(VLOOKUP($B9,$B$112:$V$130,16,FALSE),"")</f>
        <v/>
      </c>
      <c r="R9" s="11" t="str">
        <f t="shared" ref="R9:R40" si="15">+IFERROR(VLOOKUP($B9,$B$112:$V$130,17,FALSE),"0")</f>
        <v>0</v>
      </c>
      <c r="S9" s="11" t="str">
        <f t="shared" ref="S9:S40" si="16">+IFERROR(VLOOKUP($B9,$B$112:$V$130,18,FALSE),"0")</f>
        <v>0</v>
      </c>
      <c r="T9" s="11" t="str">
        <f t="shared" ref="T9:T40" si="17">+IFERROR(VLOOKUP($B9,$B$112:$V$130,19,FALSE),"0")</f>
        <v>0</v>
      </c>
      <c r="U9" s="104"/>
      <c r="V9" s="11" t="str">
        <f t="shared" ref="V9:V40" si="18">+IFERROR(VLOOKUP($B9,$B$112:$V$130,21,FALSE),"0")</f>
        <v>0</v>
      </c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+IFERROR(VLOOKUP($B41,$B$112:$V$130,2,FALSE),"0")</f>
        <v>0</v>
      </c>
      <c r="D41" s="11" t="str">
        <f t="shared" ref="D41:D72" si="34">+IFERROR(VLOOKUP($B41,$B$112:$V$130,3,FALSE),"0")</f>
        <v>0</v>
      </c>
      <c r="E41" s="11" t="str">
        <f t="shared" ref="E41:E72" si="35">+IFERROR(VLOOKUP($B41,$B$112:$V$130,4,FALSE),"0")</f>
        <v>0</v>
      </c>
      <c r="F41" s="11" t="str">
        <f t="shared" ref="F41:F72" si="36">+IFERROR(VLOOKUP($B41,$B$112:$V$130,5,FALSE),"0")</f>
        <v>0</v>
      </c>
      <c r="G41" s="11" t="str">
        <f t="shared" ref="G41:G72" si="37">+IFERROR(VLOOKUP($B41,$B$112:$V$130,6,FALSE),"0")</f>
        <v>0</v>
      </c>
      <c r="H41" s="11" t="str">
        <f t="shared" ref="H41:H72" si="38">+IFERROR(VLOOKUP($B41,$B$112:$V$130,7,FALSE),"0")</f>
        <v>0</v>
      </c>
      <c r="I41" s="11" t="str">
        <f t="shared" ref="I41:I72" si="39">+IFERROR(VLOOKUP($B41,$B$112:$V$130,8,FALSE),"0")</f>
        <v>0</v>
      </c>
      <c r="J41" s="11" t="str">
        <f t="shared" ref="J41:J72" si="40">+IFERROR(VLOOKUP($B41,$B$112:$V$130,9,FALSE),"0")</f>
        <v>0</v>
      </c>
      <c r="K41" s="11" t="str">
        <f t="shared" ref="K41:K72" si="41">+IFERROR(VLOOKUP($B41,$B$112:$V$130,10,FALSE),"0")</f>
        <v>0</v>
      </c>
      <c r="L41" s="11" t="str">
        <f t="shared" ref="L41:L72" si="42">+IFERROR(VLOOKUP($B41,$B$112:$V$130,11,FALSE),"")</f>
        <v/>
      </c>
      <c r="M41" s="11" t="str">
        <f t="shared" ref="M41:M72" si="43">+IFERROR(VLOOKUP($B41,$B$112:$V$130,12,FALSE),"")</f>
        <v/>
      </c>
      <c r="N41" s="11" t="str">
        <f t="shared" ref="N41:N72" si="44">+IFERROR(VLOOKUP($B41,$B$112:$V$130,13,FALSE),"")</f>
        <v/>
      </c>
      <c r="O41" s="11" t="str">
        <f t="shared" ref="O41:O72" si="45">+IFERROR(VLOOKUP($B41,$B$112:$V$130,14,FALSE),"")</f>
        <v/>
      </c>
      <c r="P41" s="11" t="str">
        <f t="shared" ref="P41:P72" si="46">+IFERROR(VLOOKUP($B41,$B$112:$V$130,15,FALSE),"")</f>
        <v/>
      </c>
      <c r="Q41" s="11" t="str">
        <f t="shared" ref="Q41:Q72" si="47">+IFERROR(VLOOKUP($B41,$B$112:$V$130,16,FALSE),"")</f>
        <v/>
      </c>
      <c r="R41" s="11" t="str">
        <f t="shared" ref="R41:R72" si="48">+IFERROR(VLOOKUP($B41,$B$112:$V$130,17,FALSE),"0")</f>
        <v>0</v>
      </c>
      <c r="S41" s="11" t="str">
        <f t="shared" ref="S41:S72" si="49">+IFERROR(VLOOKUP($B41,$B$112:$V$130,18,FALSE),"0")</f>
        <v>0</v>
      </c>
      <c r="T41" s="11" t="str">
        <f t="shared" ref="T41:T72" si="50">+IFERROR(VLOOKUP($B41,$B$112:$V$130,19,FALSE),"0")</f>
        <v>0</v>
      </c>
      <c r="U41" s="104"/>
      <c r="V41" s="11" t="str">
        <f t="shared" ref="V41:V72" si="51">+IFERROR(VLOOKUP($B41,$B$112:$V$130,21,FALSE),"0")</f>
        <v>0</v>
      </c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9" si="66">+IFERROR(VLOOKUP($B73,$B$112:$V$130,2,FALSE),"0")</f>
        <v>0</v>
      </c>
      <c r="D73" s="11" t="str">
        <f t="shared" ref="D73:D109" si="67">+IFERROR(VLOOKUP($B73,$B$112:$V$130,3,FALSE),"0")</f>
        <v>0</v>
      </c>
      <c r="E73" s="11" t="str">
        <f t="shared" ref="E73:E109" si="68">+IFERROR(VLOOKUP($B73,$B$112:$V$130,4,FALSE),"0")</f>
        <v>0</v>
      </c>
      <c r="F73" s="11" t="str">
        <f t="shared" ref="F73:F109" si="69">+IFERROR(VLOOKUP($B73,$B$112:$V$130,5,FALSE),"0")</f>
        <v>0</v>
      </c>
      <c r="G73" s="11" t="str">
        <f t="shared" ref="G73:G109" si="70">+IFERROR(VLOOKUP($B73,$B$112:$V$130,6,FALSE),"0")</f>
        <v>0</v>
      </c>
      <c r="H73" s="11" t="str">
        <f t="shared" ref="H73:H109" si="71">+IFERROR(VLOOKUP($B73,$B$112:$V$130,7,FALSE),"0")</f>
        <v>0</v>
      </c>
      <c r="I73" s="11" t="str">
        <f t="shared" ref="I73:I109" si="72">+IFERROR(VLOOKUP($B73,$B$112:$V$130,8,FALSE),"0")</f>
        <v>0</v>
      </c>
      <c r="J73" s="11" t="str">
        <f t="shared" ref="J73:J109" si="73">+IFERROR(VLOOKUP($B73,$B$112:$V$130,9,FALSE),"0")</f>
        <v>0</v>
      </c>
      <c r="K73" s="11" t="str">
        <f t="shared" ref="K73:K109" si="74">+IFERROR(VLOOKUP($B73,$B$112:$V$130,10,FALSE),"0")</f>
        <v>0</v>
      </c>
      <c r="L73" s="11" t="str">
        <f t="shared" ref="L73:L109" si="75">+IFERROR(VLOOKUP($B73,$B$112:$V$130,11,FALSE),"")</f>
        <v/>
      </c>
      <c r="M73" s="11" t="str">
        <f t="shared" ref="M73:M109" si="76">+IFERROR(VLOOKUP($B73,$B$112:$V$130,12,FALSE),"")</f>
        <v/>
      </c>
      <c r="N73" s="11" t="str">
        <f t="shared" ref="N73:N109" si="77">+IFERROR(VLOOKUP($B73,$B$112:$V$130,13,FALSE),"")</f>
        <v/>
      </c>
      <c r="O73" s="11" t="str">
        <f t="shared" ref="O73:O109" si="78">+IFERROR(VLOOKUP($B73,$B$112:$V$130,14,FALSE),"")</f>
        <v/>
      </c>
      <c r="P73" s="11" t="str">
        <f t="shared" ref="P73:P109" si="79">+IFERROR(VLOOKUP($B73,$B$112:$V$130,15,FALSE),"")</f>
        <v/>
      </c>
      <c r="Q73" s="11" t="str">
        <f t="shared" ref="Q73:Q109" si="80">+IFERROR(VLOOKUP($B73,$B$112:$V$130,16,FALSE),"")</f>
        <v/>
      </c>
      <c r="R73" s="11" t="str">
        <f t="shared" ref="R73:R109" si="81">+IFERROR(VLOOKUP($B73,$B$112:$V$130,17,FALSE),"0")</f>
        <v>0</v>
      </c>
      <c r="S73" s="11" t="str">
        <f t="shared" ref="S73:S109" si="82">+IFERROR(VLOOKUP($B73,$B$112:$V$130,18,FALSE),"0")</f>
        <v>0</v>
      </c>
      <c r="T73" s="11" t="str">
        <f t="shared" ref="T73:T109" si="83">+IFERROR(VLOOKUP($B73,$B$112:$V$130,19,FALSE),"0")</f>
        <v>0</v>
      </c>
      <c r="U73" s="104"/>
      <c r="V73" s="11" t="str">
        <f t="shared" ref="V73:V109" si="84">+IFERROR(VLOOKUP($B73,$B$112:$V$130,21,FALSE),"0")</f>
        <v>0</v>
      </c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0" t="s">
        <v>1</v>
      </c>
      <c r="C109" s="11">
        <f t="shared" si="66"/>
        <v>0</v>
      </c>
      <c r="D109" s="11">
        <f t="shared" si="67"/>
        <v>0</v>
      </c>
      <c r="E109" s="11">
        <f t="shared" si="68"/>
        <v>0</v>
      </c>
      <c r="F109" s="11">
        <f t="shared" si="69"/>
        <v>0</v>
      </c>
      <c r="G109" s="11">
        <f t="shared" si="70"/>
        <v>0</v>
      </c>
      <c r="H109" s="11">
        <f t="shared" si="71"/>
        <v>0</v>
      </c>
      <c r="I109" s="11">
        <f t="shared" si="72"/>
        <v>0</v>
      </c>
      <c r="J109" s="11">
        <f t="shared" si="73"/>
        <v>0</v>
      </c>
      <c r="K109" s="11">
        <f t="shared" si="74"/>
        <v>0</v>
      </c>
      <c r="L109" s="11">
        <f t="shared" si="75"/>
        <v>0</v>
      </c>
      <c r="M109" s="11">
        <f t="shared" si="76"/>
        <v>0</v>
      </c>
      <c r="N109" s="11">
        <f t="shared" si="77"/>
        <v>0</v>
      </c>
      <c r="O109" s="11">
        <f t="shared" si="78"/>
        <v>0</v>
      </c>
      <c r="P109" s="11">
        <f t="shared" si="79"/>
        <v>0</v>
      </c>
      <c r="Q109" s="11">
        <f t="shared" si="80"/>
        <v>0</v>
      </c>
      <c r="R109" s="11">
        <f t="shared" si="81"/>
        <v>0</v>
      </c>
      <c r="S109" s="11">
        <f t="shared" si="82"/>
        <v>0</v>
      </c>
      <c r="T109" s="11">
        <f t="shared" si="83"/>
        <v>0</v>
      </c>
      <c r="U109" s="104"/>
      <c r="V109" s="11">
        <f t="shared" si="84"/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4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0">
        <v>1</v>
      </c>
      <c r="U112" s="104"/>
    </row>
    <row r="113" spans="1:22" ht="18.75" customHeight="1">
      <c r="A113" s="40">
        <v>2</v>
      </c>
      <c r="U113" s="104"/>
    </row>
    <row r="114" spans="1:22" ht="18.75" customHeight="1">
      <c r="A114" s="40">
        <v>3</v>
      </c>
      <c r="U114" s="104"/>
    </row>
    <row r="115" spans="1:22" ht="18.75" customHeight="1">
      <c r="A115" s="40">
        <v>4</v>
      </c>
      <c r="U115" s="104"/>
    </row>
    <row r="116" spans="1:22" ht="18.75" customHeight="1">
      <c r="A116" s="40">
        <v>5</v>
      </c>
      <c r="U116" s="104"/>
    </row>
    <row r="117" spans="1:22" ht="18.75" customHeight="1">
      <c r="A117" s="40">
        <v>6</v>
      </c>
      <c r="U117" s="104"/>
    </row>
    <row r="118" spans="1:22" ht="18.75" customHeight="1">
      <c r="A118" s="40">
        <v>7</v>
      </c>
      <c r="U118" s="104"/>
    </row>
    <row r="119" spans="1:22" ht="18.75" customHeight="1">
      <c r="A119" s="40">
        <v>8</v>
      </c>
      <c r="U119" s="104"/>
    </row>
    <row r="120" spans="1:22" ht="18.75" customHeight="1">
      <c r="A120" s="40">
        <v>9</v>
      </c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Top="1">
      <c r="A123" s="40">
        <v>11</v>
      </c>
      <c r="U123" s="104"/>
    </row>
    <row r="124" spans="1:22" ht="18.75" hidden="1" customHeight="1" outlineLevel="1">
      <c r="A124" s="40">
        <v>12</v>
      </c>
      <c r="U124" s="104"/>
    </row>
    <row r="125" spans="1:22" ht="18.75" hidden="1" customHeight="1" outlineLevel="1">
      <c r="A125" s="40">
        <v>13</v>
      </c>
      <c r="U125" s="104"/>
    </row>
    <row r="126" spans="1:22" ht="18.75" hidden="1" customHeight="1" outlineLevel="1">
      <c r="A126" s="40">
        <v>14</v>
      </c>
      <c r="U126" s="104"/>
    </row>
    <row r="127" spans="1:22" ht="18.75" hidden="1" customHeight="1" outlineLevel="1" thickBot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0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71</v>
      </c>
      <c r="V132" s="19" t="s">
        <v>70</v>
      </c>
    </row>
    <row r="133" spans="1:22" ht="19.5" customHeight="1">
      <c r="A133" s="40">
        <v>1</v>
      </c>
    </row>
    <row r="134" spans="1:22" ht="19.5" customHeight="1">
      <c r="A134" s="40">
        <v>2</v>
      </c>
    </row>
    <row r="135" spans="1:22" ht="19.5" customHeight="1">
      <c r="A135" s="40">
        <v>3</v>
      </c>
    </row>
    <row r="136" spans="1:22" ht="19.5" customHeight="1">
      <c r="A136" s="40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 thickTop="1">
      <c r="A140" s="40">
        <v>8</v>
      </c>
    </row>
    <row r="141" spans="1:22" ht="18.75" hidden="1" customHeight="1" outlineLevel="1">
      <c r="A141" s="40">
        <v>9</v>
      </c>
    </row>
    <row r="142" spans="1:22" ht="18.75" hidden="1" customHeight="1" outlineLevel="1" thickBot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0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149</v>
      </c>
    </row>
  </sheetData>
  <mergeCells count="4">
    <mergeCell ref="C1:D1"/>
    <mergeCell ref="F1:G1"/>
    <mergeCell ref="I1:J1"/>
    <mergeCell ref="S3:T3"/>
  </mergeCells>
  <phoneticPr fontId="1"/>
  <conditionalFormatting sqref="B133:C133 B4:K5 I1:J1 F1:G1 C1:D1 B112:C121">
    <cfRule type="containsBlanks" dxfId="26" priority="1">
      <formula>LEN(TRIM(B1))=0</formula>
    </cfRule>
  </conditionalFormatting>
  <hyperlinks>
    <hyperlink ref="B145" r:id="rId1" xr:uid="{00000000-0004-0000-05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145"/>
  <sheetViews>
    <sheetView zoomScale="85" zoomScaleNormal="85" zoomScaleSheetLayoutView="85" workbookViewId="0"/>
  </sheetViews>
  <sheetFormatPr baseColWidth="10" defaultColWidth="9" defaultRowHeight="14" outlineLevelRow="1" outlineLevelCol="1"/>
  <cols>
    <col min="1" max="1" width="11.6640625" style="40" customWidth="1"/>
    <col min="2" max="2" width="12.83203125" style="40" customWidth="1"/>
    <col min="3" max="11" width="7.1640625" style="40" customWidth="1"/>
    <col min="12" max="17" width="7.1640625" style="40" hidden="1" customWidth="1" outlineLevel="1"/>
    <col min="18" max="18" width="7.1640625" style="40" customWidth="1" collapsed="1"/>
    <col min="19" max="19" width="9.1640625" style="40" customWidth="1"/>
    <col min="20" max="16384" width="9" style="40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0" t="s">
        <v>29</v>
      </c>
      <c r="F1" s="116"/>
      <c r="G1" s="117"/>
      <c r="H1" s="40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44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0" t="s">
        <v>32</v>
      </c>
      <c r="T4" s="40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0">
        <f>+H129</f>
        <v>0</v>
      </c>
      <c r="T5" s="40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+IFERROR(VLOOKUP($B9,$B$112:$V$135,2,FALSE),"0")</f>
        <v>0</v>
      </c>
      <c r="D9" s="11" t="str">
        <f t="shared" ref="D9:D40" si="1">+IFERROR(VLOOKUP($B9,$B$112:$V$135,3,FALSE),"0")</f>
        <v>0</v>
      </c>
      <c r="E9" s="11" t="str">
        <f t="shared" ref="E9:E40" si="2">+IFERROR(VLOOKUP($B9,$B$112:$V$135,4,FALSE),"0")</f>
        <v>0</v>
      </c>
      <c r="F9" s="11" t="str">
        <f t="shared" ref="F9:F40" si="3">+IFERROR(VLOOKUP($B9,$B$112:$V$135,5,FALSE),"0")</f>
        <v>0</v>
      </c>
      <c r="G9" s="11" t="str">
        <f t="shared" ref="G9:G40" si="4">+IFERROR(VLOOKUP($B9,$B$112:$V$135,6,FALSE),"0")</f>
        <v>0</v>
      </c>
      <c r="H9" s="11" t="str">
        <f t="shared" ref="H9:H40" si="5">+IFERROR(VLOOKUP($B9,$B$112:$V$135,7,FALSE),"0")</f>
        <v>0</v>
      </c>
      <c r="I9" s="11" t="str">
        <f t="shared" ref="I9:I40" si="6">+IFERROR(VLOOKUP($B9,$B$112:$V$135,8,FALSE),"0")</f>
        <v>0</v>
      </c>
      <c r="J9" s="11" t="str">
        <f t="shared" ref="J9:J40" si="7">+IFERROR(VLOOKUP($B9,$B$112:$V$135,9,FALSE),"0")</f>
        <v>0</v>
      </c>
      <c r="K9" s="11" t="str">
        <f t="shared" ref="K9:K40" si="8">+IFERROR(VLOOKUP($B9,$B$112:$V$135,10,FALSE),"0")</f>
        <v>0</v>
      </c>
      <c r="L9" s="11" t="str">
        <f t="shared" ref="L9:L40" si="9">+IFERROR(VLOOKUP($B9,$B$112:$V$135,11,FALSE),"")</f>
        <v/>
      </c>
      <c r="M9" s="11" t="str">
        <f t="shared" ref="M9:M40" si="10">+IFERROR(VLOOKUP($B9,$B$112:$V$135,12,FALSE),"")</f>
        <v/>
      </c>
      <c r="N9" s="11" t="str">
        <f t="shared" ref="N9:N40" si="11">+IFERROR(VLOOKUP($B9,$B$112:$V$135,13,FALSE),"")</f>
        <v/>
      </c>
      <c r="O9" s="11" t="str">
        <f t="shared" ref="O9:O40" si="12">+IFERROR(VLOOKUP($B9,$B$112:$V$135,14,FALSE),"")</f>
        <v/>
      </c>
      <c r="P9" s="11" t="str">
        <f t="shared" ref="P9:P40" si="13">+IFERROR(VLOOKUP($B9,$B$112:$V$135,15,FALSE),"")</f>
        <v/>
      </c>
      <c r="Q9" s="11" t="str">
        <f t="shared" ref="Q9:Q40" si="14">+IFERROR(VLOOKUP($B9,$B$112:$V$135,16,FALSE),"")</f>
        <v/>
      </c>
      <c r="R9" s="11" t="str">
        <f t="shared" ref="R9:R40" si="15">+IFERROR(VLOOKUP($B9,$B$112:$V$135,17,FALSE),"0")</f>
        <v>0</v>
      </c>
      <c r="S9" s="11" t="str">
        <f t="shared" ref="S9:S40" si="16">+IFERROR(VLOOKUP($B9,$B$112:$V$135,18,FALSE),"0")</f>
        <v>0</v>
      </c>
      <c r="T9" s="11" t="str">
        <f t="shared" ref="T9:T40" si="17">+IFERROR(VLOOKUP($B9,$B$112:$V$135,19,FALSE),"0")</f>
        <v>0</v>
      </c>
      <c r="U9" s="104"/>
      <c r="V9" s="11" t="str">
        <f t="shared" ref="V9:V40" si="18">+IFERROR(VLOOKUP($B9,$B$112:$V$135,21,FALSE),"0")</f>
        <v>0</v>
      </c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+IFERROR(VLOOKUP($B41,$B$112:$V$135,2,FALSE),"0")</f>
        <v>0</v>
      </c>
      <c r="D41" s="11" t="str">
        <f t="shared" ref="D41:D72" si="34">+IFERROR(VLOOKUP($B41,$B$112:$V$135,3,FALSE),"0")</f>
        <v>0</v>
      </c>
      <c r="E41" s="11" t="str">
        <f t="shared" ref="E41:E72" si="35">+IFERROR(VLOOKUP($B41,$B$112:$V$135,4,FALSE),"0")</f>
        <v>0</v>
      </c>
      <c r="F41" s="11" t="str">
        <f t="shared" ref="F41:F72" si="36">+IFERROR(VLOOKUP($B41,$B$112:$V$135,5,FALSE),"0")</f>
        <v>0</v>
      </c>
      <c r="G41" s="11" t="str">
        <f t="shared" ref="G41:G72" si="37">+IFERROR(VLOOKUP($B41,$B$112:$V$135,6,FALSE),"0")</f>
        <v>0</v>
      </c>
      <c r="H41" s="11" t="str">
        <f t="shared" ref="H41:H72" si="38">+IFERROR(VLOOKUP($B41,$B$112:$V$135,7,FALSE),"0")</f>
        <v>0</v>
      </c>
      <c r="I41" s="11" t="str">
        <f t="shared" ref="I41:I72" si="39">+IFERROR(VLOOKUP($B41,$B$112:$V$135,8,FALSE),"0")</f>
        <v>0</v>
      </c>
      <c r="J41" s="11" t="str">
        <f t="shared" ref="J41:J72" si="40">+IFERROR(VLOOKUP($B41,$B$112:$V$135,9,FALSE),"0")</f>
        <v>0</v>
      </c>
      <c r="K41" s="11" t="str">
        <f t="shared" ref="K41:K72" si="41">+IFERROR(VLOOKUP($B41,$B$112:$V$135,10,FALSE),"0")</f>
        <v>0</v>
      </c>
      <c r="L41" s="11" t="str">
        <f t="shared" ref="L41:L72" si="42">+IFERROR(VLOOKUP($B41,$B$112:$V$135,11,FALSE),"")</f>
        <v/>
      </c>
      <c r="M41" s="11" t="str">
        <f t="shared" ref="M41:M72" si="43">+IFERROR(VLOOKUP($B41,$B$112:$V$135,12,FALSE),"")</f>
        <v/>
      </c>
      <c r="N41" s="11" t="str">
        <f t="shared" ref="N41:N72" si="44">+IFERROR(VLOOKUP($B41,$B$112:$V$135,13,FALSE),"")</f>
        <v/>
      </c>
      <c r="O41" s="11" t="str">
        <f t="shared" ref="O41:O72" si="45">+IFERROR(VLOOKUP($B41,$B$112:$V$135,14,FALSE),"")</f>
        <v/>
      </c>
      <c r="P41" s="11" t="str">
        <f t="shared" ref="P41:P72" si="46">+IFERROR(VLOOKUP($B41,$B$112:$V$135,15,FALSE),"")</f>
        <v/>
      </c>
      <c r="Q41" s="11" t="str">
        <f t="shared" ref="Q41:Q72" si="47">+IFERROR(VLOOKUP($B41,$B$112:$V$135,16,FALSE),"")</f>
        <v/>
      </c>
      <c r="R41" s="11" t="str">
        <f t="shared" ref="R41:R72" si="48">+IFERROR(VLOOKUP($B41,$B$112:$V$135,17,FALSE),"0")</f>
        <v>0</v>
      </c>
      <c r="S41" s="11" t="str">
        <f t="shared" ref="S41:S72" si="49">+IFERROR(VLOOKUP($B41,$B$112:$V$135,18,FALSE),"0")</f>
        <v>0</v>
      </c>
      <c r="T41" s="11" t="str">
        <f t="shared" ref="T41:T72" si="50">+IFERROR(VLOOKUP($B41,$B$112:$V$135,19,FALSE),"0")</f>
        <v>0</v>
      </c>
      <c r="U41" s="104"/>
      <c r="V41" s="11" t="str">
        <f t="shared" ref="V41:V72" si="51">+IFERROR(VLOOKUP($B41,$B$112:$V$135,21,FALSE),"0")</f>
        <v>0</v>
      </c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9" si="66">+IFERROR(VLOOKUP($B73,$B$112:$V$135,2,FALSE),"0")</f>
        <v>0</v>
      </c>
      <c r="D73" s="11" t="str">
        <f t="shared" ref="D73:D109" si="67">+IFERROR(VLOOKUP($B73,$B$112:$V$135,3,FALSE),"0")</f>
        <v>0</v>
      </c>
      <c r="E73" s="11" t="str">
        <f t="shared" ref="E73:E109" si="68">+IFERROR(VLOOKUP($B73,$B$112:$V$135,4,FALSE),"0")</f>
        <v>0</v>
      </c>
      <c r="F73" s="11" t="str">
        <f t="shared" ref="F73:F109" si="69">+IFERROR(VLOOKUP($B73,$B$112:$V$135,5,FALSE),"0")</f>
        <v>0</v>
      </c>
      <c r="G73" s="11" t="str">
        <f t="shared" ref="G73:G109" si="70">+IFERROR(VLOOKUP($B73,$B$112:$V$135,6,FALSE),"0")</f>
        <v>0</v>
      </c>
      <c r="H73" s="11" t="str">
        <f t="shared" ref="H73:H109" si="71">+IFERROR(VLOOKUP($B73,$B$112:$V$135,7,FALSE),"0")</f>
        <v>0</v>
      </c>
      <c r="I73" s="11" t="str">
        <f t="shared" ref="I73:I109" si="72">+IFERROR(VLOOKUP($B73,$B$112:$V$135,8,FALSE),"0")</f>
        <v>0</v>
      </c>
      <c r="J73" s="11" t="str">
        <f t="shared" ref="J73:J109" si="73">+IFERROR(VLOOKUP($B73,$B$112:$V$135,9,FALSE),"0")</f>
        <v>0</v>
      </c>
      <c r="K73" s="11" t="str">
        <f t="shared" ref="K73:K109" si="74">+IFERROR(VLOOKUP($B73,$B$112:$V$135,10,FALSE),"0")</f>
        <v>0</v>
      </c>
      <c r="L73" s="11" t="str">
        <f t="shared" ref="L73:L109" si="75">+IFERROR(VLOOKUP($B73,$B$112:$V$135,11,FALSE),"")</f>
        <v/>
      </c>
      <c r="M73" s="11" t="str">
        <f t="shared" ref="M73:M109" si="76">+IFERROR(VLOOKUP($B73,$B$112:$V$135,12,FALSE),"")</f>
        <v/>
      </c>
      <c r="N73" s="11" t="str">
        <f t="shared" ref="N73:N109" si="77">+IFERROR(VLOOKUP($B73,$B$112:$V$135,13,FALSE),"")</f>
        <v/>
      </c>
      <c r="O73" s="11" t="str">
        <f t="shared" ref="O73:O109" si="78">+IFERROR(VLOOKUP($B73,$B$112:$V$135,14,FALSE),"")</f>
        <v/>
      </c>
      <c r="P73" s="11" t="str">
        <f t="shared" ref="P73:P109" si="79">+IFERROR(VLOOKUP($B73,$B$112:$V$135,15,FALSE),"")</f>
        <v/>
      </c>
      <c r="Q73" s="11" t="str">
        <f t="shared" ref="Q73:Q109" si="80">+IFERROR(VLOOKUP($B73,$B$112:$V$135,16,FALSE),"")</f>
        <v/>
      </c>
      <c r="R73" s="11" t="str">
        <f t="shared" ref="R73:R109" si="81">+IFERROR(VLOOKUP($B73,$B$112:$V$135,17,FALSE),"0")</f>
        <v>0</v>
      </c>
      <c r="S73" s="11" t="str">
        <f t="shared" ref="S73:S109" si="82">+IFERROR(VLOOKUP($B73,$B$112:$V$135,18,FALSE),"0")</f>
        <v>0</v>
      </c>
      <c r="T73" s="11" t="str">
        <f t="shared" ref="T73:T109" si="83">+IFERROR(VLOOKUP($B73,$B$112:$V$135,19,FALSE),"0")</f>
        <v>0</v>
      </c>
      <c r="U73" s="104"/>
      <c r="V73" s="11" t="str">
        <f t="shared" ref="V73:V109" si="84">+IFERROR(VLOOKUP($B73,$B$112:$V$135,21,FALSE),"0")</f>
        <v>0</v>
      </c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0" t="s">
        <v>1</v>
      </c>
      <c r="C109" s="11">
        <f t="shared" si="66"/>
        <v>0</v>
      </c>
      <c r="D109" s="11">
        <f t="shared" si="67"/>
        <v>0</v>
      </c>
      <c r="E109" s="11">
        <f t="shared" si="68"/>
        <v>0</v>
      </c>
      <c r="F109" s="11">
        <f t="shared" si="69"/>
        <v>0</v>
      </c>
      <c r="G109" s="11">
        <f t="shared" si="70"/>
        <v>0</v>
      </c>
      <c r="H109" s="11">
        <f t="shared" si="71"/>
        <v>0</v>
      </c>
      <c r="I109" s="11">
        <f t="shared" si="72"/>
        <v>0</v>
      </c>
      <c r="J109" s="11">
        <f t="shared" si="73"/>
        <v>0</v>
      </c>
      <c r="K109" s="11">
        <f t="shared" si="74"/>
        <v>0</v>
      </c>
      <c r="L109" s="11">
        <f t="shared" si="75"/>
        <v>0</v>
      </c>
      <c r="M109" s="11">
        <f t="shared" si="76"/>
        <v>0</v>
      </c>
      <c r="N109" s="11">
        <f t="shared" si="77"/>
        <v>0</v>
      </c>
      <c r="O109" s="11">
        <f t="shared" si="78"/>
        <v>0</v>
      </c>
      <c r="P109" s="11">
        <f t="shared" si="79"/>
        <v>0</v>
      </c>
      <c r="Q109" s="11">
        <f t="shared" si="80"/>
        <v>0</v>
      </c>
      <c r="R109" s="11">
        <f t="shared" si="81"/>
        <v>0</v>
      </c>
      <c r="S109" s="11">
        <f t="shared" si="82"/>
        <v>0</v>
      </c>
      <c r="T109" s="11">
        <f t="shared" si="83"/>
        <v>0</v>
      </c>
      <c r="U109" s="104"/>
      <c r="V109" s="11">
        <f t="shared" si="84"/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0">
        <v>1</v>
      </c>
      <c r="U112" s="104"/>
    </row>
    <row r="113" spans="1:22" ht="18.75" customHeight="1">
      <c r="A113" s="40">
        <v>2</v>
      </c>
      <c r="U113" s="104"/>
    </row>
    <row r="114" spans="1:22" ht="18.75" customHeight="1">
      <c r="A114" s="40">
        <v>3</v>
      </c>
      <c r="U114" s="104"/>
    </row>
    <row r="115" spans="1:22" ht="18.75" customHeight="1">
      <c r="A115" s="40">
        <v>4</v>
      </c>
      <c r="U115" s="104"/>
    </row>
    <row r="116" spans="1:22" ht="18.75" customHeight="1">
      <c r="A116" s="40">
        <v>5</v>
      </c>
      <c r="U116" s="104"/>
    </row>
    <row r="117" spans="1:22" ht="18.75" customHeight="1">
      <c r="A117" s="40">
        <v>6</v>
      </c>
      <c r="U117" s="104"/>
    </row>
    <row r="118" spans="1:22" ht="18.75" customHeight="1">
      <c r="A118" s="40">
        <v>7</v>
      </c>
      <c r="U118" s="104"/>
    </row>
    <row r="119" spans="1:22" ht="18.75" customHeight="1">
      <c r="A119" s="40">
        <v>8</v>
      </c>
      <c r="U119" s="104"/>
    </row>
    <row r="120" spans="1:22" ht="18.75" customHeight="1">
      <c r="A120" s="40">
        <v>9</v>
      </c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Top="1">
      <c r="A123" s="40">
        <v>11</v>
      </c>
      <c r="U123" s="104"/>
    </row>
    <row r="124" spans="1:22" ht="18.75" hidden="1" customHeight="1" outlineLevel="1">
      <c r="A124" s="40">
        <v>12</v>
      </c>
      <c r="U124" s="104"/>
    </row>
    <row r="125" spans="1:22" ht="18.75" hidden="1" customHeight="1" outlineLevel="1">
      <c r="A125" s="40">
        <v>13</v>
      </c>
      <c r="U125" s="104"/>
    </row>
    <row r="126" spans="1:22" ht="18.75" hidden="1" customHeight="1" outlineLevel="1">
      <c r="A126" s="40">
        <v>14</v>
      </c>
      <c r="U126" s="104"/>
    </row>
    <row r="127" spans="1:22" ht="18.75" hidden="1" customHeight="1" outlineLevel="1" thickBot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0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65</v>
      </c>
      <c r="V132" s="19" t="s">
        <v>66</v>
      </c>
    </row>
    <row r="133" spans="1:22" ht="19.5" customHeight="1">
      <c r="A133" s="40">
        <v>1</v>
      </c>
    </row>
    <row r="134" spans="1:22" ht="19.5" customHeight="1">
      <c r="A134" s="40">
        <v>2</v>
      </c>
    </row>
    <row r="135" spans="1:22" ht="19.5" customHeight="1">
      <c r="A135" s="40">
        <v>3</v>
      </c>
    </row>
    <row r="136" spans="1:22" ht="19.5" customHeight="1">
      <c r="A136" s="40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 thickTop="1">
      <c r="A140" s="40">
        <v>8</v>
      </c>
    </row>
    <row r="141" spans="1:22" ht="18.75" hidden="1" customHeight="1" outlineLevel="1">
      <c r="A141" s="40">
        <v>9</v>
      </c>
    </row>
    <row r="142" spans="1:22" ht="18.75" hidden="1" customHeight="1" outlineLevel="1" thickBot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0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150</v>
      </c>
    </row>
  </sheetData>
  <mergeCells count="4">
    <mergeCell ref="C1:D1"/>
    <mergeCell ref="F1:G1"/>
    <mergeCell ref="I1:J1"/>
    <mergeCell ref="S3:T3"/>
  </mergeCells>
  <phoneticPr fontId="1"/>
  <conditionalFormatting sqref="B133:C133 B4:K5 C1 F1 I1 B112:C121">
    <cfRule type="containsBlanks" dxfId="25" priority="2">
      <formula>LEN(TRIM(B1))=0</formula>
    </cfRule>
  </conditionalFormatting>
  <hyperlinks>
    <hyperlink ref="B145" r:id="rId1" display="野球グッズ特集" xr:uid="{00000000-0004-0000-06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145"/>
  <sheetViews>
    <sheetView zoomScale="85" zoomScaleNormal="85" zoomScaleSheetLayoutView="85" workbookViewId="0"/>
  </sheetViews>
  <sheetFormatPr baseColWidth="10" defaultColWidth="9" defaultRowHeight="14" outlineLevelRow="1" outlineLevelCol="1"/>
  <cols>
    <col min="1" max="1" width="11.6640625" style="43" customWidth="1"/>
    <col min="2" max="2" width="12.83203125" style="43" customWidth="1"/>
    <col min="3" max="11" width="7.1640625" style="43" customWidth="1"/>
    <col min="12" max="17" width="7.1640625" style="43" hidden="1" customWidth="1" outlineLevel="1"/>
    <col min="18" max="18" width="7.1640625" style="43" customWidth="1" collapsed="1"/>
    <col min="19" max="19" width="9.1640625" style="43" customWidth="1"/>
    <col min="20" max="16384" width="9" style="43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3" t="s">
        <v>29</v>
      </c>
      <c r="F1" s="116"/>
      <c r="G1" s="117"/>
      <c r="H1" s="43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3" t="s">
        <v>32</v>
      </c>
      <c r="T4" s="43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3">
        <f>+H129</f>
        <v>0</v>
      </c>
      <c r="T5" s="43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+IFERROR(VLOOKUP($B9,$B$112:$V$135,2,FALSE),"0")</f>
        <v>0</v>
      </c>
      <c r="D9" s="11" t="str">
        <f t="shared" ref="D9:D40" si="1">+IFERROR(VLOOKUP($B9,$B$112:$V$135,3,FALSE),"0")</f>
        <v>0</v>
      </c>
      <c r="E9" s="11" t="str">
        <f t="shared" ref="E9:E40" si="2">+IFERROR(VLOOKUP($B9,$B$112:$V$135,4,FALSE),"0")</f>
        <v>0</v>
      </c>
      <c r="F9" s="11" t="str">
        <f t="shared" ref="F9:F40" si="3">+IFERROR(VLOOKUP($B9,$B$112:$V$135,5,FALSE),"0")</f>
        <v>0</v>
      </c>
      <c r="G9" s="11" t="str">
        <f t="shared" ref="G9:G40" si="4">+IFERROR(VLOOKUP($B9,$B$112:$V$135,6,FALSE),"0")</f>
        <v>0</v>
      </c>
      <c r="H9" s="11" t="str">
        <f t="shared" ref="H9:H40" si="5">+IFERROR(VLOOKUP($B9,$B$112:$V$135,7,FALSE),"0")</f>
        <v>0</v>
      </c>
      <c r="I9" s="11" t="str">
        <f t="shared" ref="I9:I40" si="6">+IFERROR(VLOOKUP($B9,$B$112:$V$135,8,FALSE),"0")</f>
        <v>0</v>
      </c>
      <c r="J9" s="11" t="str">
        <f t="shared" ref="J9:J40" si="7">+IFERROR(VLOOKUP($B9,$B$112:$V$135,9,FALSE),"0")</f>
        <v>0</v>
      </c>
      <c r="K9" s="11" t="str">
        <f t="shared" ref="K9:K40" si="8">+IFERROR(VLOOKUP($B9,$B$112:$V$135,10,FALSE),"0")</f>
        <v>0</v>
      </c>
      <c r="L9" s="11" t="str">
        <f t="shared" ref="L9:L40" si="9">+IFERROR(VLOOKUP($B9,$B$112:$V$135,11,FALSE),"")</f>
        <v/>
      </c>
      <c r="M9" s="11" t="str">
        <f t="shared" ref="M9:M40" si="10">+IFERROR(VLOOKUP($B9,$B$112:$V$135,12,FALSE),"")</f>
        <v/>
      </c>
      <c r="N9" s="11" t="str">
        <f t="shared" ref="N9:N40" si="11">+IFERROR(VLOOKUP($B9,$B$112:$V$135,13,FALSE),"")</f>
        <v/>
      </c>
      <c r="O9" s="11" t="str">
        <f t="shared" ref="O9:O40" si="12">+IFERROR(VLOOKUP($B9,$B$112:$V$135,14,FALSE),"")</f>
        <v/>
      </c>
      <c r="P9" s="11" t="str">
        <f t="shared" ref="P9:P40" si="13">+IFERROR(VLOOKUP($B9,$B$112:$V$135,15,FALSE),"")</f>
        <v/>
      </c>
      <c r="Q9" s="11" t="str">
        <f t="shared" ref="Q9:Q40" si="14">+IFERROR(VLOOKUP($B9,$B$112:$V$135,16,FALSE),"")</f>
        <v/>
      </c>
      <c r="R9" s="11" t="str">
        <f t="shared" ref="R9:R40" si="15">+IFERROR(VLOOKUP($B9,$B$112:$V$135,17,FALSE),"0")</f>
        <v>0</v>
      </c>
      <c r="S9" s="11" t="str">
        <f t="shared" ref="S9:S40" si="16">+IFERROR(VLOOKUP($B9,$B$112:$V$135,18,FALSE),"0")</f>
        <v>0</v>
      </c>
      <c r="T9" s="11" t="str">
        <f t="shared" ref="T9:T40" si="17">+IFERROR(VLOOKUP($B9,$B$112:$V$135,19,FALSE),"0")</f>
        <v>0</v>
      </c>
      <c r="U9" s="104"/>
      <c r="V9" s="11" t="str">
        <f t="shared" ref="V9:V40" si="18">+IFERROR(VLOOKUP($B9,$B$112:$V$135,21,FALSE),"0")</f>
        <v>0</v>
      </c>
      <c r="X9" s="11" t="str">
        <f t="shared" ref="X9:X40" si="19">+IFERROR(VLOOKUP($B9,$B$133:$V$143,2,FALSE),"0")</f>
        <v>0</v>
      </c>
      <c r="Y9" s="11" t="str">
        <f t="shared" ref="Y9:Y40" si="20">+IFERROR(VLOOKUP($B9,$B$133:$V$143,3,FALSE),"0")</f>
        <v>0</v>
      </c>
      <c r="Z9" s="11" t="str">
        <f t="shared" ref="Z9:Z40" si="21">+IFERROR(VLOOKUP($B9,$B$133:$V$143,4,FALSE),"0")</f>
        <v>0</v>
      </c>
      <c r="AA9" s="11" t="str">
        <f t="shared" ref="AA9:AA40" si="22">+IFERROR(VLOOKUP($B9,$B$133:$V$143,5,FALSE),"0")</f>
        <v>0</v>
      </c>
      <c r="AB9" s="11" t="str">
        <f t="shared" ref="AB9:AB40" si="23">+IFERROR(VLOOKUP($B9,$B$133:$V$143,6,FALSE),"0")</f>
        <v>0</v>
      </c>
      <c r="AC9" s="11" t="str">
        <f t="shared" ref="AC9:AC40" si="24">+IFERROR(VLOOKUP($B9,$B$133:$V$143,7,FALSE),"0")</f>
        <v>0</v>
      </c>
      <c r="AD9" s="11" t="str">
        <f t="shared" ref="AD9:AD40" si="25">+IFERROR(VLOOKUP($B9,$B$133:$V$143,8,FALSE),"0")</f>
        <v>0</v>
      </c>
      <c r="AE9" s="11" t="str">
        <f t="shared" ref="AE9:AE40" si="26">+IFERROR(VLOOKUP($B9,$B$133:$V$143,9,FALSE),"0")</f>
        <v>0</v>
      </c>
      <c r="AF9" s="11" t="str">
        <f t="shared" ref="AF9:AF40" si="27">+IFERROR(VLOOKUP($B9,$B$133:$V$143,10,FALSE),"0")</f>
        <v>0</v>
      </c>
      <c r="AG9" s="11" t="str">
        <f t="shared" ref="AG9:AG40" si="28">+IFERROR(VLOOKUP($B9,$B$133:$V$143,17,FALSE),"0")</f>
        <v>0</v>
      </c>
      <c r="AH9" s="11" t="str">
        <f t="shared" ref="AH9:AH40" si="29">+IFERROR(VLOOKUP($B9,$B$133:$V$143,18,FALSE),"0")</f>
        <v>0</v>
      </c>
      <c r="AI9" s="11" t="str">
        <f t="shared" ref="AI9:AI40" si="30">+IFERROR(VLOOKUP($B9,$B$133:$V$143,19,FALSE),"0")</f>
        <v>0</v>
      </c>
      <c r="AJ9" s="11" t="str">
        <f t="shared" ref="AJ9:AJ40" si="31">+IFERROR(VLOOKUP($B9,$B$133:$V$143,20,FALSE),"0")</f>
        <v>0</v>
      </c>
      <c r="AK9" s="11" t="str">
        <f t="shared" ref="AK9:AK40" si="32">+IFERROR(VLOOKUP($B9,$B$133:$V$143,21,FALSE),"0")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+IFERROR(VLOOKUP($B41,$B$112:$V$135,2,FALSE),"0")</f>
        <v>0</v>
      </c>
      <c r="D41" s="11" t="str">
        <f t="shared" ref="D41:D72" si="34">+IFERROR(VLOOKUP($B41,$B$112:$V$135,3,FALSE),"0")</f>
        <v>0</v>
      </c>
      <c r="E41" s="11" t="str">
        <f t="shared" ref="E41:E72" si="35">+IFERROR(VLOOKUP($B41,$B$112:$V$135,4,FALSE),"0")</f>
        <v>0</v>
      </c>
      <c r="F41" s="11" t="str">
        <f t="shared" ref="F41:F72" si="36">+IFERROR(VLOOKUP($B41,$B$112:$V$135,5,FALSE),"0")</f>
        <v>0</v>
      </c>
      <c r="G41" s="11" t="str">
        <f t="shared" ref="G41:G72" si="37">+IFERROR(VLOOKUP($B41,$B$112:$V$135,6,FALSE),"0")</f>
        <v>0</v>
      </c>
      <c r="H41" s="11" t="str">
        <f t="shared" ref="H41:H72" si="38">+IFERROR(VLOOKUP($B41,$B$112:$V$135,7,FALSE),"0")</f>
        <v>0</v>
      </c>
      <c r="I41" s="11" t="str">
        <f t="shared" ref="I41:I72" si="39">+IFERROR(VLOOKUP($B41,$B$112:$V$135,8,FALSE),"0")</f>
        <v>0</v>
      </c>
      <c r="J41" s="11" t="str">
        <f t="shared" ref="J41:J72" si="40">+IFERROR(VLOOKUP($B41,$B$112:$V$135,9,FALSE),"0")</f>
        <v>0</v>
      </c>
      <c r="K41" s="11" t="str">
        <f t="shared" ref="K41:K72" si="41">+IFERROR(VLOOKUP($B41,$B$112:$V$135,10,FALSE),"0")</f>
        <v>0</v>
      </c>
      <c r="L41" s="11" t="str">
        <f t="shared" ref="L41:L72" si="42">+IFERROR(VLOOKUP($B41,$B$112:$V$135,11,FALSE),"")</f>
        <v/>
      </c>
      <c r="M41" s="11" t="str">
        <f t="shared" ref="M41:M72" si="43">+IFERROR(VLOOKUP($B41,$B$112:$V$135,12,FALSE),"")</f>
        <v/>
      </c>
      <c r="N41" s="11" t="str">
        <f t="shared" ref="N41:N72" si="44">+IFERROR(VLOOKUP($B41,$B$112:$V$135,13,FALSE),"")</f>
        <v/>
      </c>
      <c r="O41" s="11" t="str">
        <f t="shared" ref="O41:O72" si="45">+IFERROR(VLOOKUP($B41,$B$112:$V$135,14,FALSE),"")</f>
        <v/>
      </c>
      <c r="P41" s="11" t="str">
        <f t="shared" ref="P41:P72" si="46">+IFERROR(VLOOKUP($B41,$B$112:$V$135,15,FALSE),"")</f>
        <v/>
      </c>
      <c r="Q41" s="11" t="str">
        <f t="shared" ref="Q41:Q72" si="47">+IFERROR(VLOOKUP($B41,$B$112:$V$135,16,FALSE),"")</f>
        <v/>
      </c>
      <c r="R41" s="11" t="str">
        <f t="shared" ref="R41:R72" si="48">+IFERROR(VLOOKUP($B41,$B$112:$V$135,17,FALSE),"0")</f>
        <v>0</v>
      </c>
      <c r="S41" s="11" t="str">
        <f t="shared" ref="S41:S72" si="49">+IFERROR(VLOOKUP($B41,$B$112:$V$135,18,FALSE),"0")</f>
        <v>0</v>
      </c>
      <c r="T41" s="11" t="str">
        <f t="shared" ref="T41:T72" si="50">+IFERROR(VLOOKUP($B41,$B$112:$V$135,19,FALSE),"0")</f>
        <v>0</v>
      </c>
      <c r="U41" s="104"/>
      <c r="V41" s="11" t="str">
        <f t="shared" ref="V41:V72" si="51">+IFERROR(VLOOKUP($B41,$B$112:$V$135,21,FALSE),"0")</f>
        <v>0</v>
      </c>
      <c r="X41" s="11" t="str">
        <f t="shared" ref="X41:X72" si="52">+IFERROR(VLOOKUP($B41,$B$133:$V$143,2,FALSE),"0")</f>
        <v>0</v>
      </c>
      <c r="Y41" s="11" t="str">
        <f t="shared" ref="Y41:Y72" si="53">+IFERROR(VLOOKUP($B41,$B$133:$V$143,3,FALSE),"0")</f>
        <v>0</v>
      </c>
      <c r="Z41" s="11" t="str">
        <f t="shared" ref="Z41:Z72" si="54">+IFERROR(VLOOKUP($B41,$B$133:$V$143,4,FALSE),"0")</f>
        <v>0</v>
      </c>
      <c r="AA41" s="11" t="str">
        <f t="shared" ref="AA41:AA72" si="55">+IFERROR(VLOOKUP($B41,$B$133:$V$143,5,FALSE),"0")</f>
        <v>0</v>
      </c>
      <c r="AB41" s="11" t="str">
        <f t="shared" ref="AB41:AB72" si="56">+IFERROR(VLOOKUP($B41,$B$133:$V$143,6,FALSE),"0")</f>
        <v>0</v>
      </c>
      <c r="AC41" s="11" t="str">
        <f t="shared" ref="AC41:AC72" si="57">+IFERROR(VLOOKUP($B41,$B$133:$V$143,7,FALSE),"0")</f>
        <v>0</v>
      </c>
      <c r="AD41" s="11" t="str">
        <f t="shared" ref="AD41:AD72" si="58">+IFERROR(VLOOKUP($B41,$B$133:$V$143,8,FALSE),"0")</f>
        <v>0</v>
      </c>
      <c r="AE41" s="11" t="str">
        <f t="shared" ref="AE41:AE72" si="59">+IFERROR(VLOOKUP($B41,$B$133:$V$143,9,FALSE),"0")</f>
        <v>0</v>
      </c>
      <c r="AF41" s="11" t="str">
        <f t="shared" ref="AF41:AF72" si="60">+IFERROR(VLOOKUP($B41,$B$133:$V$143,10,FALSE),"0")</f>
        <v>0</v>
      </c>
      <c r="AG41" s="11" t="str">
        <f t="shared" ref="AG41:AG72" si="61">+IFERROR(VLOOKUP($B41,$B$133:$V$143,17,FALSE),"0")</f>
        <v>0</v>
      </c>
      <c r="AH41" s="11" t="str">
        <f t="shared" ref="AH41:AH72" si="62">+IFERROR(VLOOKUP($B41,$B$133:$V$143,18,FALSE),"0")</f>
        <v>0</v>
      </c>
      <c r="AI41" s="11" t="str">
        <f t="shared" ref="AI41:AI72" si="63">+IFERROR(VLOOKUP($B41,$B$133:$V$143,19,FALSE),"0")</f>
        <v>0</v>
      </c>
      <c r="AJ41" s="11" t="str">
        <f t="shared" ref="AJ41:AJ72" si="64">+IFERROR(VLOOKUP($B41,$B$133:$V$143,20,FALSE),"0")</f>
        <v>0</v>
      </c>
      <c r="AK41" s="11" t="str">
        <f t="shared" ref="AK41:AK72" si="65">+IFERROR(VLOOKUP($B41,$B$133:$V$143,21,FALSE),"0")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X42" s="11" t="str">
        <f t="shared" si="52"/>
        <v>0</v>
      </c>
      <c r="Y42" s="11" t="str">
        <f t="shared" si="53"/>
        <v>0</v>
      </c>
      <c r="Z42" s="11" t="str">
        <f t="shared" si="54"/>
        <v>0</v>
      </c>
      <c r="AA42" s="11" t="str">
        <f t="shared" si="55"/>
        <v>0</v>
      </c>
      <c r="AB42" s="11" t="str">
        <f t="shared" si="56"/>
        <v>0</v>
      </c>
      <c r="AC42" s="11" t="str">
        <f t="shared" si="57"/>
        <v>0</v>
      </c>
      <c r="AD42" s="11" t="str">
        <f t="shared" si="58"/>
        <v>0</v>
      </c>
      <c r="AE42" s="11" t="str">
        <f t="shared" si="59"/>
        <v>0</v>
      </c>
      <c r="AF42" s="11" t="str">
        <f t="shared" si="60"/>
        <v>0</v>
      </c>
      <c r="AG42" s="11" t="str">
        <f t="shared" si="61"/>
        <v>0</v>
      </c>
      <c r="AH42" s="11" t="str">
        <f t="shared" si="62"/>
        <v>0</v>
      </c>
      <c r="AI42" s="11" t="str">
        <f t="shared" si="63"/>
        <v>0</v>
      </c>
      <c r="AJ42" s="11" t="str">
        <f t="shared" si="64"/>
        <v>0</v>
      </c>
      <c r="AK42" s="11" t="str">
        <f t="shared" si="65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X43" s="11" t="str">
        <f t="shared" si="52"/>
        <v>0</v>
      </c>
      <c r="Y43" s="11" t="str">
        <f t="shared" si="53"/>
        <v>0</v>
      </c>
      <c r="Z43" s="11" t="str">
        <f t="shared" si="54"/>
        <v>0</v>
      </c>
      <c r="AA43" s="11" t="str">
        <f t="shared" si="55"/>
        <v>0</v>
      </c>
      <c r="AB43" s="11" t="str">
        <f t="shared" si="56"/>
        <v>0</v>
      </c>
      <c r="AC43" s="11" t="str">
        <f t="shared" si="57"/>
        <v>0</v>
      </c>
      <c r="AD43" s="11" t="str">
        <f t="shared" si="58"/>
        <v>0</v>
      </c>
      <c r="AE43" s="11" t="str">
        <f t="shared" si="59"/>
        <v>0</v>
      </c>
      <c r="AF43" s="11" t="str">
        <f t="shared" si="60"/>
        <v>0</v>
      </c>
      <c r="AG43" s="11" t="str">
        <f t="shared" si="61"/>
        <v>0</v>
      </c>
      <c r="AH43" s="11" t="str">
        <f t="shared" si="62"/>
        <v>0</v>
      </c>
      <c r="AI43" s="11" t="str">
        <f t="shared" si="63"/>
        <v>0</v>
      </c>
      <c r="AJ43" s="11" t="str">
        <f t="shared" si="64"/>
        <v>0</v>
      </c>
      <c r="AK43" s="11" t="str">
        <f t="shared" si="65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X44" s="11" t="str">
        <f t="shared" si="52"/>
        <v>0</v>
      </c>
      <c r="Y44" s="11" t="str">
        <f t="shared" si="53"/>
        <v>0</v>
      </c>
      <c r="Z44" s="11" t="str">
        <f t="shared" si="54"/>
        <v>0</v>
      </c>
      <c r="AA44" s="11" t="str">
        <f t="shared" si="55"/>
        <v>0</v>
      </c>
      <c r="AB44" s="11" t="str">
        <f t="shared" si="56"/>
        <v>0</v>
      </c>
      <c r="AC44" s="11" t="str">
        <f t="shared" si="57"/>
        <v>0</v>
      </c>
      <c r="AD44" s="11" t="str">
        <f t="shared" si="58"/>
        <v>0</v>
      </c>
      <c r="AE44" s="11" t="str">
        <f t="shared" si="59"/>
        <v>0</v>
      </c>
      <c r="AF44" s="11" t="str">
        <f t="shared" si="60"/>
        <v>0</v>
      </c>
      <c r="AG44" s="11" t="str">
        <f t="shared" si="61"/>
        <v>0</v>
      </c>
      <c r="AH44" s="11" t="str">
        <f t="shared" si="62"/>
        <v>0</v>
      </c>
      <c r="AI44" s="11" t="str">
        <f t="shared" si="63"/>
        <v>0</v>
      </c>
      <c r="AJ44" s="11" t="str">
        <f t="shared" si="64"/>
        <v>0</v>
      </c>
      <c r="AK44" s="11" t="str">
        <f t="shared" si="65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X45" s="11" t="str">
        <f t="shared" si="52"/>
        <v>0</v>
      </c>
      <c r="Y45" s="11" t="str">
        <f t="shared" si="53"/>
        <v>0</v>
      </c>
      <c r="Z45" s="11" t="str">
        <f t="shared" si="54"/>
        <v>0</v>
      </c>
      <c r="AA45" s="11" t="str">
        <f t="shared" si="55"/>
        <v>0</v>
      </c>
      <c r="AB45" s="11" t="str">
        <f t="shared" si="56"/>
        <v>0</v>
      </c>
      <c r="AC45" s="11" t="str">
        <f t="shared" si="57"/>
        <v>0</v>
      </c>
      <c r="AD45" s="11" t="str">
        <f t="shared" si="58"/>
        <v>0</v>
      </c>
      <c r="AE45" s="11" t="str">
        <f t="shared" si="59"/>
        <v>0</v>
      </c>
      <c r="AF45" s="11" t="str">
        <f t="shared" si="60"/>
        <v>0</v>
      </c>
      <c r="AG45" s="11" t="str">
        <f t="shared" si="61"/>
        <v>0</v>
      </c>
      <c r="AH45" s="11" t="str">
        <f t="shared" si="62"/>
        <v>0</v>
      </c>
      <c r="AI45" s="11" t="str">
        <f t="shared" si="63"/>
        <v>0</v>
      </c>
      <c r="AJ45" s="11" t="str">
        <f t="shared" si="64"/>
        <v>0</v>
      </c>
      <c r="AK45" s="11" t="str">
        <f t="shared" si="65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X46" s="11" t="str">
        <f t="shared" si="52"/>
        <v>0</v>
      </c>
      <c r="Y46" s="11" t="str">
        <f t="shared" si="53"/>
        <v>0</v>
      </c>
      <c r="Z46" s="11" t="str">
        <f t="shared" si="54"/>
        <v>0</v>
      </c>
      <c r="AA46" s="11" t="str">
        <f t="shared" si="55"/>
        <v>0</v>
      </c>
      <c r="AB46" s="11" t="str">
        <f t="shared" si="56"/>
        <v>0</v>
      </c>
      <c r="AC46" s="11" t="str">
        <f t="shared" si="57"/>
        <v>0</v>
      </c>
      <c r="AD46" s="11" t="str">
        <f t="shared" si="58"/>
        <v>0</v>
      </c>
      <c r="AE46" s="11" t="str">
        <f t="shared" si="59"/>
        <v>0</v>
      </c>
      <c r="AF46" s="11" t="str">
        <f t="shared" si="60"/>
        <v>0</v>
      </c>
      <c r="AG46" s="11" t="str">
        <f t="shared" si="61"/>
        <v>0</v>
      </c>
      <c r="AH46" s="11" t="str">
        <f t="shared" si="62"/>
        <v>0</v>
      </c>
      <c r="AI46" s="11" t="str">
        <f t="shared" si="63"/>
        <v>0</v>
      </c>
      <c r="AJ46" s="11" t="str">
        <f t="shared" si="64"/>
        <v>0</v>
      </c>
      <c r="AK46" s="11" t="str">
        <f t="shared" si="65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X47" s="11" t="str">
        <f t="shared" si="52"/>
        <v>0</v>
      </c>
      <c r="Y47" s="11" t="str">
        <f t="shared" si="53"/>
        <v>0</v>
      </c>
      <c r="Z47" s="11" t="str">
        <f t="shared" si="54"/>
        <v>0</v>
      </c>
      <c r="AA47" s="11" t="str">
        <f t="shared" si="55"/>
        <v>0</v>
      </c>
      <c r="AB47" s="11" t="str">
        <f t="shared" si="56"/>
        <v>0</v>
      </c>
      <c r="AC47" s="11" t="str">
        <f t="shared" si="57"/>
        <v>0</v>
      </c>
      <c r="AD47" s="11" t="str">
        <f t="shared" si="58"/>
        <v>0</v>
      </c>
      <c r="AE47" s="11" t="str">
        <f t="shared" si="59"/>
        <v>0</v>
      </c>
      <c r="AF47" s="11" t="str">
        <f t="shared" si="60"/>
        <v>0</v>
      </c>
      <c r="AG47" s="11" t="str">
        <f t="shared" si="61"/>
        <v>0</v>
      </c>
      <c r="AH47" s="11" t="str">
        <f t="shared" si="62"/>
        <v>0</v>
      </c>
      <c r="AI47" s="11" t="str">
        <f t="shared" si="63"/>
        <v>0</v>
      </c>
      <c r="AJ47" s="11" t="str">
        <f t="shared" si="64"/>
        <v>0</v>
      </c>
      <c r="AK47" s="11" t="str">
        <f t="shared" si="65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X48" s="11" t="str">
        <f t="shared" si="52"/>
        <v>0</v>
      </c>
      <c r="Y48" s="11" t="str">
        <f t="shared" si="53"/>
        <v>0</v>
      </c>
      <c r="Z48" s="11" t="str">
        <f t="shared" si="54"/>
        <v>0</v>
      </c>
      <c r="AA48" s="11" t="str">
        <f t="shared" si="55"/>
        <v>0</v>
      </c>
      <c r="AB48" s="11" t="str">
        <f t="shared" si="56"/>
        <v>0</v>
      </c>
      <c r="AC48" s="11" t="str">
        <f t="shared" si="57"/>
        <v>0</v>
      </c>
      <c r="AD48" s="11" t="str">
        <f t="shared" si="58"/>
        <v>0</v>
      </c>
      <c r="AE48" s="11" t="str">
        <f t="shared" si="59"/>
        <v>0</v>
      </c>
      <c r="AF48" s="11" t="str">
        <f t="shared" si="60"/>
        <v>0</v>
      </c>
      <c r="AG48" s="11" t="str">
        <f t="shared" si="61"/>
        <v>0</v>
      </c>
      <c r="AH48" s="11" t="str">
        <f t="shared" si="62"/>
        <v>0</v>
      </c>
      <c r="AI48" s="11" t="str">
        <f t="shared" si="63"/>
        <v>0</v>
      </c>
      <c r="AJ48" s="11" t="str">
        <f t="shared" si="64"/>
        <v>0</v>
      </c>
      <c r="AK48" s="11" t="str">
        <f t="shared" si="65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X49" s="11" t="str">
        <f t="shared" si="52"/>
        <v>0</v>
      </c>
      <c r="Y49" s="11" t="str">
        <f t="shared" si="53"/>
        <v>0</v>
      </c>
      <c r="Z49" s="11" t="str">
        <f t="shared" si="54"/>
        <v>0</v>
      </c>
      <c r="AA49" s="11" t="str">
        <f t="shared" si="55"/>
        <v>0</v>
      </c>
      <c r="AB49" s="11" t="str">
        <f t="shared" si="56"/>
        <v>0</v>
      </c>
      <c r="AC49" s="11" t="str">
        <f t="shared" si="57"/>
        <v>0</v>
      </c>
      <c r="AD49" s="11" t="str">
        <f t="shared" si="58"/>
        <v>0</v>
      </c>
      <c r="AE49" s="11" t="str">
        <f t="shared" si="59"/>
        <v>0</v>
      </c>
      <c r="AF49" s="11" t="str">
        <f t="shared" si="60"/>
        <v>0</v>
      </c>
      <c r="AG49" s="11" t="str">
        <f t="shared" si="61"/>
        <v>0</v>
      </c>
      <c r="AH49" s="11" t="str">
        <f t="shared" si="62"/>
        <v>0</v>
      </c>
      <c r="AI49" s="11" t="str">
        <f t="shared" si="63"/>
        <v>0</v>
      </c>
      <c r="AJ49" s="11" t="str">
        <f t="shared" si="64"/>
        <v>0</v>
      </c>
      <c r="AK49" s="11" t="str">
        <f t="shared" si="65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X50" s="11" t="str">
        <f t="shared" si="52"/>
        <v>0</v>
      </c>
      <c r="Y50" s="11" t="str">
        <f t="shared" si="53"/>
        <v>0</v>
      </c>
      <c r="Z50" s="11" t="str">
        <f t="shared" si="54"/>
        <v>0</v>
      </c>
      <c r="AA50" s="11" t="str">
        <f t="shared" si="55"/>
        <v>0</v>
      </c>
      <c r="AB50" s="11" t="str">
        <f t="shared" si="56"/>
        <v>0</v>
      </c>
      <c r="AC50" s="11" t="str">
        <f t="shared" si="57"/>
        <v>0</v>
      </c>
      <c r="AD50" s="11" t="str">
        <f t="shared" si="58"/>
        <v>0</v>
      </c>
      <c r="AE50" s="11" t="str">
        <f t="shared" si="59"/>
        <v>0</v>
      </c>
      <c r="AF50" s="11" t="str">
        <f t="shared" si="60"/>
        <v>0</v>
      </c>
      <c r="AG50" s="11" t="str">
        <f t="shared" si="61"/>
        <v>0</v>
      </c>
      <c r="AH50" s="11" t="str">
        <f t="shared" si="62"/>
        <v>0</v>
      </c>
      <c r="AI50" s="11" t="str">
        <f t="shared" si="63"/>
        <v>0</v>
      </c>
      <c r="AJ50" s="11" t="str">
        <f t="shared" si="64"/>
        <v>0</v>
      </c>
      <c r="AK50" s="11" t="str">
        <f t="shared" si="65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X51" s="11" t="str">
        <f t="shared" si="52"/>
        <v>0</v>
      </c>
      <c r="Y51" s="11" t="str">
        <f t="shared" si="53"/>
        <v>0</v>
      </c>
      <c r="Z51" s="11" t="str">
        <f t="shared" si="54"/>
        <v>0</v>
      </c>
      <c r="AA51" s="11" t="str">
        <f t="shared" si="55"/>
        <v>0</v>
      </c>
      <c r="AB51" s="11" t="str">
        <f t="shared" si="56"/>
        <v>0</v>
      </c>
      <c r="AC51" s="11" t="str">
        <f t="shared" si="57"/>
        <v>0</v>
      </c>
      <c r="AD51" s="11" t="str">
        <f t="shared" si="58"/>
        <v>0</v>
      </c>
      <c r="AE51" s="11" t="str">
        <f t="shared" si="59"/>
        <v>0</v>
      </c>
      <c r="AF51" s="11" t="str">
        <f t="shared" si="60"/>
        <v>0</v>
      </c>
      <c r="AG51" s="11" t="str">
        <f t="shared" si="61"/>
        <v>0</v>
      </c>
      <c r="AH51" s="11" t="str">
        <f t="shared" si="62"/>
        <v>0</v>
      </c>
      <c r="AI51" s="11" t="str">
        <f t="shared" si="63"/>
        <v>0</v>
      </c>
      <c r="AJ51" s="11" t="str">
        <f t="shared" si="64"/>
        <v>0</v>
      </c>
      <c r="AK51" s="11" t="str">
        <f t="shared" si="65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X52" s="11" t="str">
        <f t="shared" si="52"/>
        <v>0</v>
      </c>
      <c r="Y52" s="11" t="str">
        <f t="shared" si="53"/>
        <v>0</v>
      </c>
      <c r="Z52" s="11" t="str">
        <f t="shared" si="54"/>
        <v>0</v>
      </c>
      <c r="AA52" s="11" t="str">
        <f t="shared" si="55"/>
        <v>0</v>
      </c>
      <c r="AB52" s="11" t="str">
        <f t="shared" si="56"/>
        <v>0</v>
      </c>
      <c r="AC52" s="11" t="str">
        <f t="shared" si="57"/>
        <v>0</v>
      </c>
      <c r="AD52" s="11" t="str">
        <f t="shared" si="58"/>
        <v>0</v>
      </c>
      <c r="AE52" s="11" t="str">
        <f t="shared" si="59"/>
        <v>0</v>
      </c>
      <c r="AF52" s="11" t="str">
        <f t="shared" si="60"/>
        <v>0</v>
      </c>
      <c r="AG52" s="11" t="str">
        <f t="shared" si="61"/>
        <v>0</v>
      </c>
      <c r="AH52" s="11" t="str">
        <f t="shared" si="62"/>
        <v>0</v>
      </c>
      <c r="AI52" s="11" t="str">
        <f t="shared" si="63"/>
        <v>0</v>
      </c>
      <c r="AJ52" s="11" t="str">
        <f t="shared" si="64"/>
        <v>0</v>
      </c>
      <c r="AK52" s="11" t="str">
        <f t="shared" si="65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X53" s="11" t="str">
        <f t="shared" si="52"/>
        <v>0</v>
      </c>
      <c r="Y53" s="11" t="str">
        <f t="shared" si="53"/>
        <v>0</v>
      </c>
      <c r="Z53" s="11" t="str">
        <f t="shared" si="54"/>
        <v>0</v>
      </c>
      <c r="AA53" s="11" t="str">
        <f t="shared" si="55"/>
        <v>0</v>
      </c>
      <c r="AB53" s="11" t="str">
        <f t="shared" si="56"/>
        <v>0</v>
      </c>
      <c r="AC53" s="11" t="str">
        <f t="shared" si="57"/>
        <v>0</v>
      </c>
      <c r="AD53" s="11" t="str">
        <f t="shared" si="58"/>
        <v>0</v>
      </c>
      <c r="AE53" s="11" t="str">
        <f t="shared" si="59"/>
        <v>0</v>
      </c>
      <c r="AF53" s="11" t="str">
        <f t="shared" si="60"/>
        <v>0</v>
      </c>
      <c r="AG53" s="11" t="str">
        <f t="shared" si="61"/>
        <v>0</v>
      </c>
      <c r="AH53" s="11" t="str">
        <f t="shared" si="62"/>
        <v>0</v>
      </c>
      <c r="AI53" s="11" t="str">
        <f t="shared" si="63"/>
        <v>0</v>
      </c>
      <c r="AJ53" s="11" t="str">
        <f t="shared" si="64"/>
        <v>0</v>
      </c>
      <c r="AK53" s="11" t="str">
        <f t="shared" si="65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X54" s="11" t="str">
        <f t="shared" si="52"/>
        <v>0</v>
      </c>
      <c r="Y54" s="11" t="str">
        <f t="shared" si="53"/>
        <v>0</v>
      </c>
      <c r="Z54" s="11" t="str">
        <f t="shared" si="54"/>
        <v>0</v>
      </c>
      <c r="AA54" s="11" t="str">
        <f t="shared" si="55"/>
        <v>0</v>
      </c>
      <c r="AB54" s="11" t="str">
        <f t="shared" si="56"/>
        <v>0</v>
      </c>
      <c r="AC54" s="11" t="str">
        <f t="shared" si="57"/>
        <v>0</v>
      </c>
      <c r="AD54" s="11" t="str">
        <f t="shared" si="58"/>
        <v>0</v>
      </c>
      <c r="AE54" s="11" t="str">
        <f t="shared" si="59"/>
        <v>0</v>
      </c>
      <c r="AF54" s="11" t="str">
        <f t="shared" si="60"/>
        <v>0</v>
      </c>
      <c r="AG54" s="11" t="str">
        <f t="shared" si="61"/>
        <v>0</v>
      </c>
      <c r="AH54" s="11" t="str">
        <f t="shared" si="62"/>
        <v>0</v>
      </c>
      <c r="AI54" s="11" t="str">
        <f t="shared" si="63"/>
        <v>0</v>
      </c>
      <c r="AJ54" s="11" t="str">
        <f t="shared" si="64"/>
        <v>0</v>
      </c>
      <c r="AK54" s="11" t="str">
        <f t="shared" si="65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X55" s="11" t="str">
        <f t="shared" si="52"/>
        <v>0</v>
      </c>
      <c r="Y55" s="11" t="str">
        <f t="shared" si="53"/>
        <v>0</v>
      </c>
      <c r="Z55" s="11" t="str">
        <f t="shared" si="54"/>
        <v>0</v>
      </c>
      <c r="AA55" s="11" t="str">
        <f t="shared" si="55"/>
        <v>0</v>
      </c>
      <c r="AB55" s="11" t="str">
        <f t="shared" si="56"/>
        <v>0</v>
      </c>
      <c r="AC55" s="11" t="str">
        <f t="shared" si="57"/>
        <v>0</v>
      </c>
      <c r="AD55" s="11" t="str">
        <f t="shared" si="58"/>
        <v>0</v>
      </c>
      <c r="AE55" s="11" t="str">
        <f t="shared" si="59"/>
        <v>0</v>
      </c>
      <c r="AF55" s="11" t="str">
        <f t="shared" si="60"/>
        <v>0</v>
      </c>
      <c r="AG55" s="11" t="str">
        <f t="shared" si="61"/>
        <v>0</v>
      </c>
      <c r="AH55" s="11" t="str">
        <f t="shared" si="62"/>
        <v>0</v>
      </c>
      <c r="AI55" s="11" t="str">
        <f t="shared" si="63"/>
        <v>0</v>
      </c>
      <c r="AJ55" s="11" t="str">
        <f t="shared" si="64"/>
        <v>0</v>
      </c>
      <c r="AK55" s="11" t="str">
        <f t="shared" si="65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X56" s="11" t="str">
        <f t="shared" si="52"/>
        <v>0</v>
      </c>
      <c r="Y56" s="11" t="str">
        <f t="shared" si="53"/>
        <v>0</v>
      </c>
      <c r="Z56" s="11" t="str">
        <f t="shared" si="54"/>
        <v>0</v>
      </c>
      <c r="AA56" s="11" t="str">
        <f t="shared" si="55"/>
        <v>0</v>
      </c>
      <c r="AB56" s="11" t="str">
        <f t="shared" si="56"/>
        <v>0</v>
      </c>
      <c r="AC56" s="11" t="str">
        <f t="shared" si="57"/>
        <v>0</v>
      </c>
      <c r="AD56" s="11" t="str">
        <f t="shared" si="58"/>
        <v>0</v>
      </c>
      <c r="AE56" s="11" t="str">
        <f t="shared" si="59"/>
        <v>0</v>
      </c>
      <c r="AF56" s="11" t="str">
        <f t="shared" si="60"/>
        <v>0</v>
      </c>
      <c r="AG56" s="11" t="str">
        <f t="shared" si="61"/>
        <v>0</v>
      </c>
      <c r="AH56" s="11" t="str">
        <f t="shared" si="62"/>
        <v>0</v>
      </c>
      <c r="AI56" s="11" t="str">
        <f t="shared" si="63"/>
        <v>0</v>
      </c>
      <c r="AJ56" s="11" t="str">
        <f t="shared" si="64"/>
        <v>0</v>
      </c>
      <c r="AK56" s="11" t="str">
        <f t="shared" si="65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X57" s="11" t="str">
        <f t="shared" si="52"/>
        <v>0</v>
      </c>
      <c r="Y57" s="11" t="str">
        <f t="shared" si="53"/>
        <v>0</v>
      </c>
      <c r="Z57" s="11" t="str">
        <f t="shared" si="54"/>
        <v>0</v>
      </c>
      <c r="AA57" s="11" t="str">
        <f t="shared" si="55"/>
        <v>0</v>
      </c>
      <c r="AB57" s="11" t="str">
        <f t="shared" si="56"/>
        <v>0</v>
      </c>
      <c r="AC57" s="11" t="str">
        <f t="shared" si="57"/>
        <v>0</v>
      </c>
      <c r="AD57" s="11" t="str">
        <f t="shared" si="58"/>
        <v>0</v>
      </c>
      <c r="AE57" s="11" t="str">
        <f t="shared" si="59"/>
        <v>0</v>
      </c>
      <c r="AF57" s="11" t="str">
        <f t="shared" si="60"/>
        <v>0</v>
      </c>
      <c r="AG57" s="11" t="str">
        <f t="shared" si="61"/>
        <v>0</v>
      </c>
      <c r="AH57" s="11" t="str">
        <f t="shared" si="62"/>
        <v>0</v>
      </c>
      <c r="AI57" s="11" t="str">
        <f t="shared" si="63"/>
        <v>0</v>
      </c>
      <c r="AJ57" s="11" t="str">
        <f t="shared" si="64"/>
        <v>0</v>
      </c>
      <c r="AK57" s="11" t="str">
        <f t="shared" si="65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X58" s="11" t="str">
        <f t="shared" si="52"/>
        <v>0</v>
      </c>
      <c r="Y58" s="11" t="str">
        <f t="shared" si="53"/>
        <v>0</v>
      </c>
      <c r="Z58" s="11" t="str">
        <f t="shared" si="54"/>
        <v>0</v>
      </c>
      <c r="AA58" s="11" t="str">
        <f t="shared" si="55"/>
        <v>0</v>
      </c>
      <c r="AB58" s="11" t="str">
        <f t="shared" si="56"/>
        <v>0</v>
      </c>
      <c r="AC58" s="11" t="str">
        <f t="shared" si="57"/>
        <v>0</v>
      </c>
      <c r="AD58" s="11" t="str">
        <f t="shared" si="58"/>
        <v>0</v>
      </c>
      <c r="AE58" s="11" t="str">
        <f t="shared" si="59"/>
        <v>0</v>
      </c>
      <c r="AF58" s="11" t="str">
        <f t="shared" si="60"/>
        <v>0</v>
      </c>
      <c r="AG58" s="11" t="str">
        <f t="shared" si="61"/>
        <v>0</v>
      </c>
      <c r="AH58" s="11" t="str">
        <f t="shared" si="62"/>
        <v>0</v>
      </c>
      <c r="AI58" s="11" t="str">
        <f t="shared" si="63"/>
        <v>0</v>
      </c>
      <c r="AJ58" s="11" t="str">
        <f t="shared" si="64"/>
        <v>0</v>
      </c>
      <c r="AK58" s="11" t="str">
        <f t="shared" si="65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X59" s="11" t="str">
        <f t="shared" si="52"/>
        <v>0</v>
      </c>
      <c r="Y59" s="11" t="str">
        <f t="shared" si="53"/>
        <v>0</v>
      </c>
      <c r="Z59" s="11" t="str">
        <f t="shared" si="54"/>
        <v>0</v>
      </c>
      <c r="AA59" s="11" t="str">
        <f t="shared" si="55"/>
        <v>0</v>
      </c>
      <c r="AB59" s="11" t="str">
        <f t="shared" si="56"/>
        <v>0</v>
      </c>
      <c r="AC59" s="11" t="str">
        <f t="shared" si="57"/>
        <v>0</v>
      </c>
      <c r="AD59" s="11" t="str">
        <f t="shared" si="58"/>
        <v>0</v>
      </c>
      <c r="AE59" s="11" t="str">
        <f t="shared" si="59"/>
        <v>0</v>
      </c>
      <c r="AF59" s="11" t="str">
        <f t="shared" si="60"/>
        <v>0</v>
      </c>
      <c r="AG59" s="11" t="str">
        <f t="shared" si="61"/>
        <v>0</v>
      </c>
      <c r="AH59" s="11" t="str">
        <f t="shared" si="62"/>
        <v>0</v>
      </c>
      <c r="AI59" s="11" t="str">
        <f t="shared" si="63"/>
        <v>0</v>
      </c>
      <c r="AJ59" s="11" t="str">
        <f t="shared" si="64"/>
        <v>0</v>
      </c>
      <c r="AK59" s="11" t="str">
        <f t="shared" si="65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X60" s="11" t="str">
        <f t="shared" si="52"/>
        <v>0</v>
      </c>
      <c r="Y60" s="11" t="str">
        <f t="shared" si="53"/>
        <v>0</v>
      </c>
      <c r="Z60" s="11" t="str">
        <f t="shared" si="54"/>
        <v>0</v>
      </c>
      <c r="AA60" s="11" t="str">
        <f t="shared" si="55"/>
        <v>0</v>
      </c>
      <c r="AB60" s="11" t="str">
        <f t="shared" si="56"/>
        <v>0</v>
      </c>
      <c r="AC60" s="11" t="str">
        <f t="shared" si="57"/>
        <v>0</v>
      </c>
      <c r="AD60" s="11" t="str">
        <f t="shared" si="58"/>
        <v>0</v>
      </c>
      <c r="AE60" s="11" t="str">
        <f t="shared" si="59"/>
        <v>0</v>
      </c>
      <c r="AF60" s="11" t="str">
        <f t="shared" si="60"/>
        <v>0</v>
      </c>
      <c r="AG60" s="11" t="str">
        <f t="shared" si="61"/>
        <v>0</v>
      </c>
      <c r="AH60" s="11" t="str">
        <f t="shared" si="62"/>
        <v>0</v>
      </c>
      <c r="AI60" s="11" t="str">
        <f t="shared" si="63"/>
        <v>0</v>
      </c>
      <c r="AJ60" s="11" t="str">
        <f t="shared" si="64"/>
        <v>0</v>
      </c>
      <c r="AK60" s="11" t="str">
        <f t="shared" si="65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X61" s="11" t="str">
        <f t="shared" si="52"/>
        <v>0</v>
      </c>
      <c r="Y61" s="11" t="str">
        <f t="shared" si="53"/>
        <v>0</v>
      </c>
      <c r="Z61" s="11" t="str">
        <f t="shared" si="54"/>
        <v>0</v>
      </c>
      <c r="AA61" s="11" t="str">
        <f t="shared" si="55"/>
        <v>0</v>
      </c>
      <c r="AB61" s="11" t="str">
        <f t="shared" si="56"/>
        <v>0</v>
      </c>
      <c r="AC61" s="11" t="str">
        <f t="shared" si="57"/>
        <v>0</v>
      </c>
      <c r="AD61" s="11" t="str">
        <f t="shared" si="58"/>
        <v>0</v>
      </c>
      <c r="AE61" s="11" t="str">
        <f t="shared" si="59"/>
        <v>0</v>
      </c>
      <c r="AF61" s="11" t="str">
        <f t="shared" si="60"/>
        <v>0</v>
      </c>
      <c r="AG61" s="11" t="str">
        <f t="shared" si="61"/>
        <v>0</v>
      </c>
      <c r="AH61" s="11" t="str">
        <f t="shared" si="62"/>
        <v>0</v>
      </c>
      <c r="AI61" s="11" t="str">
        <f t="shared" si="63"/>
        <v>0</v>
      </c>
      <c r="AJ61" s="11" t="str">
        <f t="shared" si="64"/>
        <v>0</v>
      </c>
      <c r="AK61" s="11" t="str">
        <f t="shared" si="65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X62" s="11" t="str">
        <f t="shared" si="52"/>
        <v>0</v>
      </c>
      <c r="Y62" s="11" t="str">
        <f t="shared" si="53"/>
        <v>0</v>
      </c>
      <c r="Z62" s="11" t="str">
        <f t="shared" si="54"/>
        <v>0</v>
      </c>
      <c r="AA62" s="11" t="str">
        <f t="shared" si="55"/>
        <v>0</v>
      </c>
      <c r="AB62" s="11" t="str">
        <f t="shared" si="56"/>
        <v>0</v>
      </c>
      <c r="AC62" s="11" t="str">
        <f t="shared" si="57"/>
        <v>0</v>
      </c>
      <c r="AD62" s="11" t="str">
        <f t="shared" si="58"/>
        <v>0</v>
      </c>
      <c r="AE62" s="11" t="str">
        <f t="shared" si="59"/>
        <v>0</v>
      </c>
      <c r="AF62" s="11" t="str">
        <f t="shared" si="60"/>
        <v>0</v>
      </c>
      <c r="AG62" s="11" t="str">
        <f t="shared" si="61"/>
        <v>0</v>
      </c>
      <c r="AH62" s="11" t="str">
        <f t="shared" si="62"/>
        <v>0</v>
      </c>
      <c r="AI62" s="11" t="str">
        <f t="shared" si="63"/>
        <v>0</v>
      </c>
      <c r="AJ62" s="11" t="str">
        <f t="shared" si="64"/>
        <v>0</v>
      </c>
      <c r="AK62" s="11" t="str">
        <f t="shared" si="65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X63" s="11" t="str">
        <f t="shared" si="52"/>
        <v>0</v>
      </c>
      <c r="Y63" s="11" t="str">
        <f t="shared" si="53"/>
        <v>0</v>
      </c>
      <c r="Z63" s="11" t="str">
        <f t="shared" si="54"/>
        <v>0</v>
      </c>
      <c r="AA63" s="11" t="str">
        <f t="shared" si="55"/>
        <v>0</v>
      </c>
      <c r="AB63" s="11" t="str">
        <f t="shared" si="56"/>
        <v>0</v>
      </c>
      <c r="AC63" s="11" t="str">
        <f t="shared" si="57"/>
        <v>0</v>
      </c>
      <c r="AD63" s="11" t="str">
        <f t="shared" si="58"/>
        <v>0</v>
      </c>
      <c r="AE63" s="11" t="str">
        <f t="shared" si="59"/>
        <v>0</v>
      </c>
      <c r="AF63" s="11" t="str">
        <f t="shared" si="60"/>
        <v>0</v>
      </c>
      <c r="AG63" s="11" t="str">
        <f t="shared" si="61"/>
        <v>0</v>
      </c>
      <c r="AH63" s="11" t="str">
        <f t="shared" si="62"/>
        <v>0</v>
      </c>
      <c r="AI63" s="11" t="str">
        <f t="shared" si="63"/>
        <v>0</v>
      </c>
      <c r="AJ63" s="11" t="str">
        <f t="shared" si="64"/>
        <v>0</v>
      </c>
      <c r="AK63" s="11" t="str">
        <f t="shared" si="65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X64" s="11" t="str">
        <f t="shared" si="52"/>
        <v>0</v>
      </c>
      <c r="Y64" s="11" t="str">
        <f t="shared" si="53"/>
        <v>0</v>
      </c>
      <c r="Z64" s="11" t="str">
        <f t="shared" si="54"/>
        <v>0</v>
      </c>
      <c r="AA64" s="11" t="str">
        <f t="shared" si="55"/>
        <v>0</v>
      </c>
      <c r="AB64" s="11" t="str">
        <f t="shared" si="56"/>
        <v>0</v>
      </c>
      <c r="AC64" s="11" t="str">
        <f t="shared" si="57"/>
        <v>0</v>
      </c>
      <c r="AD64" s="11" t="str">
        <f t="shared" si="58"/>
        <v>0</v>
      </c>
      <c r="AE64" s="11" t="str">
        <f t="shared" si="59"/>
        <v>0</v>
      </c>
      <c r="AF64" s="11" t="str">
        <f t="shared" si="60"/>
        <v>0</v>
      </c>
      <c r="AG64" s="11" t="str">
        <f t="shared" si="61"/>
        <v>0</v>
      </c>
      <c r="AH64" s="11" t="str">
        <f t="shared" si="62"/>
        <v>0</v>
      </c>
      <c r="AI64" s="11" t="str">
        <f t="shared" si="63"/>
        <v>0</v>
      </c>
      <c r="AJ64" s="11" t="str">
        <f t="shared" si="64"/>
        <v>0</v>
      </c>
      <c r="AK64" s="11" t="str">
        <f t="shared" si="65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X65" s="11" t="str">
        <f t="shared" si="52"/>
        <v>0</v>
      </c>
      <c r="Y65" s="11" t="str">
        <f t="shared" si="53"/>
        <v>0</v>
      </c>
      <c r="Z65" s="11" t="str">
        <f t="shared" si="54"/>
        <v>0</v>
      </c>
      <c r="AA65" s="11" t="str">
        <f t="shared" si="55"/>
        <v>0</v>
      </c>
      <c r="AB65" s="11" t="str">
        <f t="shared" si="56"/>
        <v>0</v>
      </c>
      <c r="AC65" s="11" t="str">
        <f t="shared" si="57"/>
        <v>0</v>
      </c>
      <c r="AD65" s="11" t="str">
        <f t="shared" si="58"/>
        <v>0</v>
      </c>
      <c r="AE65" s="11" t="str">
        <f t="shared" si="59"/>
        <v>0</v>
      </c>
      <c r="AF65" s="11" t="str">
        <f t="shared" si="60"/>
        <v>0</v>
      </c>
      <c r="AG65" s="11" t="str">
        <f t="shared" si="61"/>
        <v>0</v>
      </c>
      <c r="AH65" s="11" t="str">
        <f t="shared" si="62"/>
        <v>0</v>
      </c>
      <c r="AI65" s="11" t="str">
        <f t="shared" si="63"/>
        <v>0</v>
      </c>
      <c r="AJ65" s="11" t="str">
        <f t="shared" si="64"/>
        <v>0</v>
      </c>
      <c r="AK65" s="11" t="str">
        <f t="shared" si="65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X66" s="11" t="str">
        <f t="shared" si="52"/>
        <v>0</v>
      </c>
      <c r="Y66" s="11" t="str">
        <f t="shared" si="53"/>
        <v>0</v>
      </c>
      <c r="Z66" s="11" t="str">
        <f t="shared" si="54"/>
        <v>0</v>
      </c>
      <c r="AA66" s="11" t="str">
        <f t="shared" si="55"/>
        <v>0</v>
      </c>
      <c r="AB66" s="11" t="str">
        <f t="shared" si="56"/>
        <v>0</v>
      </c>
      <c r="AC66" s="11" t="str">
        <f t="shared" si="57"/>
        <v>0</v>
      </c>
      <c r="AD66" s="11" t="str">
        <f t="shared" si="58"/>
        <v>0</v>
      </c>
      <c r="AE66" s="11" t="str">
        <f t="shared" si="59"/>
        <v>0</v>
      </c>
      <c r="AF66" s="11" t="str">
        <f t="shared" si="60"/>
        <v>0</v>
      </c>
      <c r="AG66" s="11" t="str">
        <f t="shared" si="61"/>
        <v>0</v>
      </c>
      <c r="AH66" s="11" t="str">
        <f t="shared" si="62"/>
        <v>0</v>
      </c>
      <c r="AI66" s="11" t="str">
        <f t="shared" si="63"/>
        <v>0</v>
      </c>
      <c r="AJ66" s="11" t="str">
        <f t="shared" si="64"/>
        <v>0</v>
      </c>
      <c r="AK66" s="11" t="str">
        <f t="shared" si="65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X67" s="11" t="str">
        <f t="shared" si="52"/>
        <v>0</v>
      </c>
      <c r="Y67" s="11" t="str">
        <f t="shared" si="53"/>
        <v>0</v>
      </c>
      <c r="Z67" s="11" t="str">
        <f t="shared" si="54"/>
        <v>0</v>
      </c>
      <c r="AA67" s="11" t="str">
        <f t="shared" si="55"/>
        <v>0</v>
      </c>
      <c r="AB67" s="11" t="str">
        <f t="shared" si="56"/>
        <v>0</v>
      </c>
      <c r="AC67" s="11" t="str">
        <f t="shared" si="57"/>
        <v>0</v>
      </c>
      <c r="AD67" s="11" t="str">
        <f t="shared" si="58"/>
        <v>0</v>
      </c>
      <c r="AE67" s="11" t="str">
        <f t="shared" si="59"/>
        <v>0</v>
      </c>
      <c r="AF67" s="11" t="str">
        <f t="shared" si="60"/>
        <v>0</v>
      </c>
      <c r="AG67" s="11" t="str">
        <f t="shared" si="61"/>
        <v>0</v>
      </c>
      <c r="AH67" s="11" t="str">
        <f t="shared" si="62"/>
        <v>0</v>
      </c>
      <c r="AI67" s="11" t="str">
        <f t="shared" si="63"/>
        <v>0</v>
      </c>
      <c r="AJ67" s="11" t="str">
        <f t="shared" si="64"/>
        <v>0</v>
      </c>
      <c r="AK67" s="11" t="str">
        <f t="shared" si="65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X68" s="11" t="str">
        <f t="shared" si="52"/>
        <v>0</v>
      </c>
      <c r="Y68" s="11" t="str">
        <f t="shared" si="53"/>
        <v>0</v>
      </c>
      <c r="Z68" s="11" t="str">
        <f t="shared" si="54"/>
        <v>0</v>
      </c>
      <c r="AA68" s="11" t="str">
        <f t="shared" si="55"/>
        <v>0</v>
      </c>
      <c r="AB68" s="11" t="str">
        <f t="shared" si="56"/>
        <v>0</v>
      </c>
      <c r="AC68" s="11" t="str">
        <f t="shared" si="57"/>
        <v>0</v>
      </c>
      <c r="AD68" s="11" t="str">
        <f t="shared" si="58"/>
        <v>0</v>
      </c>
      <c r="AE68" s="11" t="str">
        <f t="shared" si="59"/>
        <v>0</v>
      </c>
      <c r="AF68" s="11" t="str">
        <f t="shared" si="60"/>
        <v>0</v>
      </c>
      <c r="AG68" s="11" t="str">
        <f t="shared" si="61"/>
        <v>0</v>
      </c>
      <c r="AH68" s="11" t="str">
        <f t="shared" si="62"/>
        <v>0</v>
      </c>
      <c r="AI68" s="11" t="str">
        <f t="shared" si="63"/>
        <v>0</v>
      </c>
      <c r="AJ68" s="11" t="str">
        <f t="shared" si="64"/>
        <v>0</v>
      </c>
      <c r="AK68" s="11" t="str">
        <f t="shared" si="65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X69" s="11" t="str">
        <f t="shared" si="52"/>
        <v>0</v>
      </c>
      <c r="Y69" s="11" t="str">
        <f t="shared" si="53"/>
        <v>0</v>
      </c>
      <c r="Z69" s="11" t="str">
        <f t="shared" si="54"/>
        <v>0</v>
      </c>
      <c r="AA69" s="11" t="str">
        <f t="shared" si="55"/>
        <v>0</v>
      </c>
      <c r="AB69" s="11" t="str">
        <f t="shared" si="56"/>
        <v>0</v>
      </c>
      <c r="AC69" s="11" t="str">
        <f t="shared" si="57"/>
        <v>0</v>
      </c>
      <c r="AD69" s="11" t="str">
        <f t="shared" si="58"/>
        <v>0</v>
      </c>
      <c r="AE69" s="11" t="str">
        <f t="shared" si="59"/>
        <v>0</v>
      </c>
      <c r="AF69" s="11" t="str">
        <f t="shared" si="60"/>
        <v>0</v>
      </c>
      <c r="AG69" s="11" t="str">
        <f t="shared" si="61"/>
        <v>0</v>
      </c>
      <c r="AH69" s="11" t="str">
        <f t="shared" si="62"/>
        <v>0</v>
      </c>
      <c r="AI69" s="11" t="str">
        <f t="shared" si="63"/>
        <v>0</v>
      </c>
      <c r="AJ69" s="11" t="str">
        <f t="shared" si="64"/>
        <v>0</v>
      </c>
      <c r="AK69" s="11" t="str">
        <f t="shared" si="65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X70" s="11" t="str">
        <f t="shared" si="52"/>
        <v>0</v>
      </c>
      <c r="Y70" s="11" t="str">
        <f t="shared" si="53"/>
        <v>0</v>
      </c>
      <c r="Z70" s="11" t="str">
        <f t="shared" si="54"/>
        <v>0</v>
      </c>
      <c r="AA70" s="11" t="str">
        <f t="shared" si="55"/>
        <v>0</v>
      </c>
      <c r="AB70" s="11" t="str">
        <f t="shared" si="56"/>
        <v>0</v>
      </c>
      <c r="AC70" s="11" t="str">
        <f t="shared" si="57"/>
        <v>0</v>
      </c>
      <c r="AD70" s="11" t="str">
        <f t="shared" si="58"/>
        <v>0</v>
      </c>
      <c r="AE70" s="11" t="str">
        <f t="shared" si="59"/>
        <v>0</v>
      </c>
      <c r="AF70" s="11" t="str">
        <f t="shared" si="60"/>
        <v>0</v>
      </c>
      <c r="AG70" s="11" t="str">
        <f t="shared" si="61"/>
        <v>0</v>
      </c>
      <c r="AH70" s="11" t="str">
        <f t="shared" si="62"/>
        <v>0</v>
      </c>
      <c r="AI70" s="11" t="str">
        <f t="shared" si="63"/>
        <v>0</v>
      </c>
      <c r="AJ70" s="11" t="str">
        <f t="shared" si="64"/>
        <v>0</v>
      </c>
      <c r="AK70" s="11" t="str">
        <f t="shared" si="65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X71" s="11" t="str">
        <f t="shared" si="52"/>
        <v>0</v>
      </c>
      <c r="Y71" s="11" t="str">
        <f t="shared" si="53"/>
        <v>0</v>
      </c>
      <c r="Z71" s="11" t="str">
        <f t="shared" si="54"/>
        <v>0</v>
      </c>
      <c r="AA71" s="11" t="str">
        <f t="shared" si="55"/>
        <v>0</v>
      </c>
      <c r="AB71" s="11" t="str">
        <f t="shared" si="56"/>
        <v>0</v>
      </c>
      <c r="AC71" s="11" t="str">
        <f t="shared" si="57"/>
        <v>0</v>
      </c>
      <c r="AD71" s="11" t="str">
        <f t="shared" si="58"/>
        <v>0</v>
      </c>
      <c r="AE71" s="11" t="str">
        <f t="shared" si="59"/>
        <v>0</v>
      </c>
      <c r="AF71" s="11" t="str">
        <f t="shared" si="60"/>
        <v>0</v>
      </c>
      <c r="AG71" s="11" t="str">
        <f t="shared" si="61"/>
        <v>0</v>
      </c>
      <c r="AH71" s="11" t="str">
        <f t="shared" si="62"/>
        <v>0</v>
      </c>
      <c r="AI71" s="11" t="str">
        <f t="shared" si="63"/>
        <v>0</v>
      </c>
      <c r="AJ71" s="11" t="str">
        <f t="shared" si="64"/>
        <v>0</v>
      </c>
      <c r="AK71" s="11" t="str">
        <f t="shared" si="65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X72" s="11" t="str">
        <f t="shared" si="52"/>
        <v>0</v>
      </c>
      <c r="Y72" s="11" t="str">
        <f t="shared" si="53"/>
        <v>0</v>
      </c>
      <c r="Z72" s="11" t="str">
        <f t="shared" si="54"/>
        <v>0</v>
      </c>
      <c r="AA72" s="11" t="str">
        <f t="shared" si="55"/>
        <v>0</v>
      </c>
      <c r="AB72" s="11" t="str">
        <f t="shared" si="56"/>
        <v>0</v>
      </c>
      <c r="AC72" s="11" t="str">
        <f t="shared" si="57"/>
        <v>0</v>
      </c>
      <c r="AD72" s="11" t="str">
        <f t="shared" si="58"/>
        <v>0</v>
      </c>
      <c r="AE72" s="11" t="str">
        <f t="shared" si="59"/>
        <v>0</v>
      </c>
      <c r="AF72" s="11" t="str">
        <f t="shared" si="60"/>
        <v>0</v>
      </c>
      <c r="AG72" s="11" t="str">
        <f t="shared" si="61"/>
        <v>0</v>
      </c>
      <c r="AH72" s="11" t="str">
        <f t="shared" si="62"/>
        <v>0</v>
      </c>
      <c r="AI72" s="11" t="str">
        <f t="shared" si="63"/>
        <v>0</v>
      </c>
      <c r="AJ72" s="11" t="str">
        <f t="shared" si="64"/>
        <v>0</v>
      </c>
      <c r="AK72" s="11" t="str">
        <f t="shared" si="65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9" si="66">+IFERROR(VLOOKUP($B73,$B$112:$V$135,2,FALSE),"0")</f>
        <v>0</v>
      </c>
      <c r="D73" s="11" t="str">
        <f t="shared" ref="D73:D109" si="67">+IFERROR(VLOOKUP($B73,$B$112:$V$135,3,FALSE),"0")</f>
        <v>0</v>
      </c>
      <c r="E73" s="11" t="str">
        <f t="shared" ref="E73:E109" si="68">+IFERROR(VLOOKUP($B73,$B$112:$V$135,4,FALSE),"0")</f>
        <v>0</v>
      </c>
      <c r="F73" s="11" t="str">
        <f t="shared" ref="F73:F109" si="69">+IFERROR(VLOOKUP($B73,$B$112:$V$135,5,FALSE),"0")</f>
        <v>0</v>
      </c>
      <c r="G73" s="11" t="str">
        <f t="shared" ref="G73:G109" si="70">+IFERROR(VLOOKUP($B73,$B$112:$V$135,6,FALSE),"0")</f>
        <v>0</v>
      </c>
      <c r="H73" s="11" t="str">
        <f t="shared" ref="H73:H109" si="71">+IFERROR(VLOOKUP($B73,$B$112:$V$135,7,FALSE),"0")</f>
        <v>0</v>
      </c>
      <c r="I73" s="11" t="str">
        <f t="shared" ref="I73:I109" si="72">+IFERROR(VLOOKUP($B73,$B$112:$V$135,8,FALSE),"0")</f>
        <v>0</v>
      </c>
      <c r="J73" s="11" t="str">
        <f t="shared" ref="J73:J109" si="73">+IFERROR(VLOOKUP($B73,$B$112:$V$135,9,FALSE),"0")</f>
        <v>0</v>
      </c>
      <c r="K73" s="11" t="str">
        <f t="shared" ref="K73:K109" si="74">+IFERROR(VLOOKUP($B73,$B$112:$V$135,10,FALSE),"0")</f>
        <v>0</v>
      </c>
      <c r="L73" s="11" t="str">
        <f t="shared" ref="L73:L109" si="75">+IFERROR(VLOOKUP($B73,$B$112:$V$135,11,FALSE),"")</f>
        <v/>
      </c>
      <c r="M73" s="11" t="str">
        <f t="shared" ref="M73:M109" si="76">+IFERROR(VLOOKUP($B73,$B$112:$V$135,12,FALSE),"")</f>
        <v/>
      </c>
      <c r="N73" s="11" t="str">
        <f t="shared" ref="N73:N109" si="77">+IFERROR(VLOOKUP($B73,$B$112:$V$135,13,FALSE),"")</f>
        <v/>
      </c>
      <c r="O73" s="11" t="str">
        <f t="shared" ref="O73:O109" si="78">+IFERROR(VLOOKUP($B73,$B$112:$V$135,14,FALSE),"")</f>
        <v/>
      </c>
      <c r="P73" s="11" t="str">
        <f t="shared" ref="P73:P109" si="79">+IFERROR(VLOOKUP($B73,$B$112:$V$135,15,FALSE),"")</f>
        <v/>
      </c>
      <c r="Q73" s="11" t="str">
        <f t="shared" ref="Q73:Q109" si="80">+IFERROR(VLOOKUP($B73,$B$112:$V$135,16,FALSE),"")</f>
        <v/>
      </c>
      <c r="R73" s="11" t="str">
        <f t="shared" ref="R73:R109" si="81">+IFERROR(VLOOKUP($B73,$B$112:$V$135,17,FALSE),"0")</f>
        <v>0</v>
      </c>
      <c r="S73" s="11" t="str">
        <f t="shared" ref="S73:S109" si="82">+IFERROR(VLOOKUP($B73,$B$112:$V$135,18,FALSE),"0")</f>
        <v>0</v>
      </c>
      <c r="T73" s="11" t="str">
        <f t="shared" ref="T73:T109" si="83">+IFERROR(VLOOKUP($B73,$B$112:$V$135,19,FALSE),"0")</f>
        <v>0</v>
      </c>
      <c r="U73" s="104"/>
      <c r="V73" s="11" t="str">
        <f t="shared" ref="V73:V109" si="84">+IFERROR(VLOOKUP($B73,$B$112:$V$135,21,FALSE),"0")</f>
        <v>0</v>
      </c>
      <c r="X73" s="11" t="str">
        <f t="shared" ref="X73:X109" si="85">+IFERROR(VLOOKUP($B73,$B$133:$V$143,2,FALSE),"0")</f>
        <v>0</v>
      </c>
      <c r="Y73" s="11" t="str">
        <f t="shared" ref="Y73:Y109" si="86">+IFERROR(VLOOKUP($B73,$B$133:$V$143,3,FALSE),"0")</f>
        <v>0</v>
      </c>
      <c r="Z73" s="11" t="str">
        <f t="shared" ref="Z73:Z109" si="87">+IFERROR(VLOOKUP($B73,$B$133:$V$143,4,FALSE),"0")</f>
        <v>0</v>
      </c>
      <c r="AA73" s="11" t="str">
        <f t="shared" ref="AA73:AA109" si="88">+IFERROR(VLOOKUP($B73,$B$133:$V$143,5,FALSE),"0")</f>
        <v>0</v>
      </c>
      <c r="AB73" s="11" t="str">
        <f t="shared" ref="AB73:AB109" si="89">+IFERROR(VLOOKUP($B73,$B$133:$V$143,6,FALSE),"0")</f>
        <v>0</v>
      </c>
      <c r="AC73" s="11" t="str">
        <f t="shared" ref="AC73:AC109" si="90">+IFERROR(VLOOKUP($B73,$B$133:$V$143,7,FALSE),"0")</f>
        <v>0</v>
      </c>
      <c r="AD73" s="11" t="str">
        <f t="shared" ref="AD73:AD109" si="91">+IFERROR(VLOOKUP($B73,$B$133:$V$143,8,FALSE),"0")</f>
        <v>0</v>
      </c>
      <c r="AE73" s="11" t="str">
        <f t="shared" ref="AE73:AE109" si="92">+IFERROR(VLOOKUP($B73,$B$133:$V$143,9,FALSE),"0")</f>
        <v>0</v>
      </c>
      <c r="AF73" s="11" t="str">
        <f t="shared" ref="AF73:AF109" si="93">+IFERROR(VLOOKUP($B73,$B$133:$V$143,10,FALSE),"0")</f>
        <v>0</v>
      </c>
      <c r="AG73" s="11" t="str">
        <f t="shared" ref="AG73:AG109" si="94">+IFERROR(VLOOKUP($B73,$B$133:$V$143,17,FALSE),"0")</f>
        <v>0</v>
      </c>
      <c r="AH73" s="11" t="str">
        <f t="shared" ref="AH73:AH109" si="95">+IFERROR(VLOOKUP($B73,$B$133:$V$143,18,FALSE),"0")</f>
        <v>0</v>
      </c>
      <c r="AI73" s="11" t="str">
        <f t="shared" ref="AI73:AI109" si="96">+IFERROR(VLOOKUP($B73,$B$133:$V$143,19,FALSE),"0")</f>
        <v>0</v>
      </c>
      <c r="AJ73" s="11" t="str">
        <f t="shared" ref="AJ73:AJ109" si="97">+IFERROR(VLOOKUP($B73,$B$133:$V$143,20,FALSE),"0")</f>
        <v>0</v>
      </c>
      <c r="AK73" s="11" t="str">
        <f t="shared" ref="AK73:AK109" si="98">+IFERROR(VLOOKUP($B73,$B$133:$V$143,21,FALSE),"0")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66"/>
        <v>0</v>
      </c>
      <c r="D74" s="11" t="str">
        <f t="shared" si="67"/>
        <v>0</v>
      </c>
      <c r="E74" s="11" t="str">
        <f t="shared" si="68"/>
        <v>0</v>
      </c>
      <c r="F74" s="11" t="str">
        <f t="shared" si="69"/>
        <v>0</v>
      </c>
      <c r="G74" s="11" t="str">
        <f t="shared" si="70"/>
        <v>0</v>
      </c>
      <c r="H74" s="11" t="str">
        <f t="shared" si="71"/>
        <v>0</v>
      </c>
      <c r="I74" s="11" t="str">
        <f t="shared" si="72"/>
        <v>0</v>
      </c>
      <c r="J74" s="11" t="str">
        <f t="shared" si="73"/>
        <v>0</v>
      </c>
      <c r="K74" s="11" t="str">
        <f t="shared" si="74"/>
        <v>0</v>
      </c>
      <c r="L74" s="11" t="str">
        <f t="shared" si="75"/>
        <v/>
      </c>
      <c r="M74" s="11" t="str">
        <f t="shared" si="76"/>
        <v/>
      </c>
      <c r="N74" s="11" t="str">
        <f t="shared" si="77"/>
        <v/>
      </c>
      <c r="O74" s="11" t="str">
        <f t="shared" si="78"/>
        <v/>
      </c>
      <c r="P74" s="11" t="str">
        <f t="shared" si="79"/>
        <v/>
      </c>
      <c r="Q74" s="11" t="str">
        <f t="shared" si="80"/>
        <v/>
      </c>
      <c r="R74" s="11" t="str">
        <f t="shared" si="81"/>
        <v>0</v>
      </c>
      <c r="S74" s="11" t="str">
        <f t="shared" si="82"/>
        <v>0</v>
      </c>
      <c r="T74" s="11" t="str">
        <f t="shared" si="83"/>
        <v>0</v>
      </c>
      <c r="U74" s="104"/>
      <c r="V74" s="11" t="str">
        <f t="shared" si="84"/>
        <v>0</v>
      </c>
      <c r="X74" s="11" t="str">
        <f t="shared" si="85"/>
        <v>0</v>
      </c>
      <c r="Y74" s="11" t="str">
        <f t="shared" si="86"/>
        <v>0</v>
      </c>
      <c r="Z74" s="11" t="str">
        <f t="shared" si="87"/>
        <v>0</v>
      </c>
      <c r="AA74" s="11" t="str">
        <f t="shared" si="88"/>
        <v>0</v>
      </c>
      <c r="AB74" s="11" t="str">
        <f t="shared" si="89"/>
        <v>0</v>
      </c>
      <c r="AC74" s="11" t="str">
        <f t="shared" si="90"/>
        <v>0</v>
      </c>
      <c r="AD74" s="11" t="str">
        <f t="shared" si="91"/>
        <v>0</v>
      </c>
      <c r="AE74" s="11" t="str">
        <f t="shared" si="92"/>
        <v>0</v>
      </c>
      <c r="AF74" s="11" t="str">
        <f t="shared" si="93"/>
        <v>0</v>
      </c>
      <c r="AG74" s="11" t="str">
        <f t="shared" si="94"/>
        <v>0</v>
      </c>
      <c r="AH74" s="11" t="str">
        <f t="shared" si="95"/>
        <v>0</v>
      </c>
      <c r="AI74" s="11" t="str">
        <f t="shared" si="96"/>
        <v>0</v>
      </c>
      <c r="AJ74" s="11" t="str">
        <f t="shared" si="97"/>
        <v>0</v>
      </c>
      <c r="AK74" s="11" t="str">
        <f t="shared" si="98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66"/>
        <v>0</v>
      </c>
      <c r="D75" s="11" t="str">
        <f t="shared" si="67"/>
        <v>0</v>
      </c>
      <c r="E75" s="11" t="str">
        <f t="shared" si="68"/>
        <v>0</v>
      </c>
      <c r="F75" s="11" t="str">
        <f t="shared" si="69"/>
        <v>0</v>
      </c>
      <c r="G75" s="11" t="str">
        <f t="shared" si="70"/>
        <v>0</v>
      </c>
      <c r="H75" s="11" t="str">
        <f t="shared" si="71"/>
        <v>0</v>
      </c>
      <c r="I75" s="11" t="str">
        <f t="shared" si="72"/>
        <v>0</v>
      </c>
      <c r="J75" s="11" t="str">
        <f t="shared" si="73"/>
        <v>0</v>
      </c>
      <c r="K75" s="11" t="str">
        <f t="shared" si="74"/>
        <v>0</v>
      </c>
      <c r="L75" s="11" t="str">
        <f t="shared" si="75"/>
        <v/>
      </c>
      <c r="M75" s="11" t="str">
        <f t="shared" si="76"/>
        <v/>
      </c>
      <c r="N75" s="11" t="str">
        <f t="shared" si="77"/>
        <v/>
      </c>
      <c r="O75" s="11" t="str">
        <f t="shared" si="78"/>
        <v/>
      </c>
      <c r="P75" s="11" t="str">
        <f t="shared" si="79"/>
        <v/>
      </c>
      <c r="Q75" s="11" t="str">
        <f t="shared" si="80"/>
        <v/>
      </c>
      <c r="R75" s="11" t="str">
        <f t="shared" si="81"/>
        <v>0</v>
      </c>
      <c r="S75" s="11" t="str">
        <f t="shared" si="82"/>
        <v>0</v>
      </c>
      <c r="T75" s="11" t="str">
        <f t="shared" si="83"/>
        <v>0</v>
      </c>
      <c r="U75" s="104"/>
      <c r="V75" s="11" t="str">
        <f t="shared" si="84"/>
        <v>0</v>
      </c>
      <c r="X75" s="11" t="str">
        <f t="shared" si="85"/>
        <v>0</v>
      </c>
      <c r="Y75" s="11" t="str">
        <f t="shared" si="86"/>
        <v>0</v>
      </c>
      <c r="Z75" s="11" t="str">
        <f t="shared" si="87"/>
        <v>0</v>
      </c>
      <c r="AA75" s="11" t="str">
        <f t="shared" si="88"/>
        <v>0</v>
      </c>
      <c r="AB75" s="11" t="str">
        <f t="shared" si="89"/>
        <v>0</v>
      </c>
      <c r="AC75" s="11" t="str">
        <f t="shared" si="90"/>
        <v>0</v>
      </c>
      <c r="AD75" s="11" t="str">
        <f t="shared" si="91"/>
        <v>0</v>
      </c>
      <c r="AE75" s="11" t="str">
        <f t="shared" si="92"/>
        <v>0</v>
      </c>
      <c r="AF75" s="11" t="str">
        <f t="shared" si="93"/>
        <v>0</v>
      </c>
      <c r="AG75" s="11" t="str">
        <f t="shared" si="94"/>
        <v>0</v>
      </c>
      <c r="AH75" s="11" t="str">
        <f t="shared" si="95"/>
        <v>0</v>
      </c>
      <c r="AI75" s="11" t="str">
        <f t="shared" si="96"/>
        <v>0</v>
      </c>
      <c r="AJ75" s="11" t="str">
        <f t="shared" si="97"/>
        <v>0</v>
      </c>
      <c r="AK75" s="11" t="str">
        <f t="shared" si="98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66"/>
        <v>0</v>
      </c>
      <c r="D76" s="11" t="str">
        <f t="shared" si="67"/>
        <v>0</v>
      </c>
      <c r="E76" s="11" t="str">
        <f t="shared" si="68"/>
        <v>0</v>
      </c>
      <c r="F76" s="11" t="str">
        <f t="shared" si="69"/>
        <v>0</v>
      </c>
      <c r="G76" s="11" t="str">
        <f t="shared" si="70"/>
        <v>0</v>
      </c>
      <c r="H76" s="11" t="str">
        <f t="shared" si="71"/>
        <v>0</v>
      </c>
      <c r="I76" s="11" t="str">
        <f t="shared" si="72"/>
        <v>0</v>
      </c>
      <c r="J76" s="11" t="str">
        <f t="shared" si="73"/>
        <v>0</v>
      </c>
      <c r="K76" s="11" t="str">
        <f t="shared" si="74"/>
        <v>0</v>
      </c>
      <c r="L76" s="11" t="str">
        <f t="shared" si="75"/>
        <v/>
      </c>
      <c r="M76" s="11" t="str">
        <f t="shared" si="76"/>
        <v/>
      </c>
      <c r="N76" s="11" t="str">
        <f t="shared" si="77"/>
        <v/>
      </c>
      <c r="O76" s="11" t="str">
        <f t="shared" si="78"/>
        <v/>
      </c>
      <c r="P76" s="11" t="str">
        <f t="shared" si="79"/>
        <v/>
      </c>
      <c r="Q76" s="11" t="str">
        <f t="shared" si="80"/>
        <v/>
      </c>
      <c r="R76" s="11" t="str">
        <f t="shared" si="81"/>
        <v>0</v>
      </c>
      <c r="S76" s="11" t="str">
        <f t="shared" si="82"/>
        <v>0</v>
      </c>
      <c r="T76" s="11" t="str">
        <f t="shared" si="83"/>
        <v>0</v>
      </c>
      <c r="U76" s="104"/>
      <c r="V76" s="11" t="str">
        <f t="shared" si="84"/>
        <v>0</v>
      </c>
      <c r="X76" s="11" t="str">
        <f t="shared" si="85"/>
        <v>0</v>
      </c>
      <c r="Y76" s="11" t="str">
        <f t="shared" si="86"/>
        <v>0</v>
      </c>
      <c r="Z76" s="11" t="str">
        <f t="shared" si="87"/>
        <v>0</v>
      </c>
      <c r="AA76" s="11" t="str">
        <f t="shared" si="88"/>
        <v>0</v>
      </c>
      <c r="AB76" s="11" t="str">
        <f t="shared" si="89"/>
        <v>0</v>
      </c>
      <c r="AC76" s="11" t="str">
        <f t="shared" si="90"/>
        <v>0</v>
      </c>
      <c r="AD76" s="11" t="str">
        <f t="shared" si="91"/>
        <v>0</v>
      </c>
      <c r="AE76" s="11" t="str">
        <f t="shared" si="92"/>
        <v>0</v>
      </c>
      <c r="AF76" s="11" t="str">
        <f t="shared" si="93"/>
        <v>0</v>
      </c>
      <c r="AG76" s="11" t="str">
        <f t="shared" si="94"/>
        <v>0</v>
      </c>
      <c r="AH76" s="11" t="str">
        <f t="shared" si="95"/>
        <v>0</v>
      </c>
      <c r="AI76" s="11" t="str">
        <f t="shared" si="96"/>
        <v>0</v>
      </c>
      <c r="AJ76" s="11" t="str">
        <f t="shared" si="97"/>
        <v>0</v>
      </c>
      <c r="AK76" s="11" t="str">
        <f t="shared" si="98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66"/>
        <v>0</v>
      </c>
      <c r="D77" s="11" t="str">
        <f t="shared" si="67"/>
        <v>0</v>
      </c>
      <c r="E77" s="11" t="str">
        <f t="shared" si="68"/>
        <v>0</v>
      </c>
      <c r="F77" s="11" t="str">
        <f t="shared" si="69"/>
        <v>0</v>
      </c>
      <c r="G77" s="11" t="str">
        <f t="shared" si="70"/>
        <v>0</v>
      </c>
      <c r="H77" s="11" t="str">
        <f t="shared" si="71"/>
        <v>0</v>
      </c>
      <c r="I77" s="11" t="str">
        <f t="shared" si="72"/>
        <v>0</v>
      </c>
      <c r="J77" s="11" t="str">
        <f t="shared" si="73"/>
        <v>0</v>
      </c>
      <c r="K77" s="11" t="str">
        <f t="shared" si="74"/>
        <v>0</v>
      </c>
      <c r="L77" s="11" t="str">
        <f t="shared" si="75"/>
        <v/>
      </c>
      <c r="M77" s="11" t="str">
        <f t="shared" si="76"/>
        <v/>
      </c>
      <c r="N77" s="11" t="str">
        <f t="shared" si="77"/>
        <v/>
      </c>
      <c r="O77" s="11" t="str">
        <f t="shared" si="78"/>
        <v/>
      </c>
      <c r="P77" s="11" t="str">
        <f t="shared" si="79"/>
        <v/>
      </c>
      <c r="Q77" s="11" t="str">
        <f t="shared" si="80"/>
        <v/>
      </c>
      <c r="R77" s="11" t="str">
        <f t="shared" si="81"/>
        <v>0</v>
      </c>
      <c r="S77" s="11" t="str">
        <f t="shared" si="82"/>
        <v>0</v>
      </c>
      <c r="T77" s="11" t="str">
        <f t="shared" si="83"/>
        <v>0</v>
      </c>
      <c r="U77" s="104"/>
      <c r="V77" s="11" t="str">
        <f t="shared" si="84"/>
        <v>0</v>
      </c>
      <c r="X77" s="11" t="str">
        <f t="shared" si="85"/>
        <v>0</v>
      </c>
      <c r="Y77" s="11" t="str">
        <f t="shared" si="86"/>
        <v>0</v>
      </c>
      <c r="Z77" s="11" t="str">
        <f t="shared" si="87"/>
        <v>0</v>
      </c>
      <c r="AA77" s="11" t="str">
        <f t="shared" si="88"/>
        <v>0</v>
      </c>
      <c r="AB77" s="11" t="str">
        <f t="shared" si="89"/>
        <v>0</v>
      </c>
      <c r="AC77" s="11" t="str">
        <f t="shared" si="90"/>
        <v>0</v>
      </c>
      <c r="AD77" s="11" t="str">
        <f t="shared" si="91"/>
        <v>0</v>
      </c>
      <c r="AE77" s="11" t="str">
        <f t="shared" si="92"/>
        <v>0</v>
      </c>
      <c r="AF77" s="11" t="str">
        <f t="shared" si="93"/>
        <v>0</v>
      </c>
      <c r="AG77" s="11" t="str">
        <f t="shared" si="94"/>
        <v>0</v>
      </c>
      <c r="AH77" s="11" t="str">
        <f t="shared" si="95"/>
        <v>0</v>
      </c>
      <c r="AI77" s="11" t="str">
        <f t="shared" si="96"/>
        <v>0</v>
      </c>
      <c r="AJ77" s="11" t="str">
        <f t="shared" si="97"/>
        <v>0</v>
      </c>
      <c r="AK77" s="11" t="str">
        <f t="shared" si="98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66"/>
        <v>0</v>
      </c>
      <c r="D78" s="11" t="str">
        <f t="shared" si="67"/>
        <v>0</v>
      </c>
      <c r="E78" s="11" t="str">
        <f t="shared" si="68"/>
        <v>0</v>
      </c>
      <c r="F78" s="11" t="str">
        <f t="shared" si="69"/>
        <v>0</v>
      </c>
      <c r="G78" s="11" t="str">
        <f t="shared" si="70"/>
        <v>0</v>
      </c>
      <c r="H78" s="11" t="str">
        <f t="shared" si="71"/>
        <v>0</v>
      </c>
      <c r="I78" s="11" t="str">
        <f t="shared" si="72"/>
        <v>0</v>
      </c>
      <c r="J78" s="11" t="str">
        <f t="shared" si="73"/>
        <v>0</v>
      </c>
      <c r="K78" s="11" t="str">
        <f t="shared" si="74"/>
        <v>0</v>
      </c>
      <c r="L78" s="11" t="str">
        <f t="shared" si="75"/>
        <v/>
      </c>
      <c r="M78" s="11" t="str">
        <f t="shared" si="76"/>
        <v/>
      </c>
      <c r="N78" s="11" t="str">
        <f t="shared" si="77"/>
        <v/>
      </c>
      <c r="O78" s="11" t="str">
        <f t="shared" si="78"/>
        <v/>
      </c>
      <c r="P78" s="11" t="str">
        <f t="shared" si="79"/>
        <v/>
      </c>
      <c r="Q78" s="11" t="str">
        <f t="shared" si="80"/>
        <v/>
      </c>
      <c r="R78" s="11" t="str">
        <f t="shared" si="81"/>
        <v>0</v>
      </c>
      <c r="S78" s="11" t="str">
        <f t="shared" si="82"/>
        <v>0</v>
      </c>
      <c r="T78" s="11" t="str">
        <f t="shared" si="83"/>
        <v>0</v>
      </c>
      <c r="U78" s="104"/>
      <c r="V78" s="11" t="str">
        <f t="shared" si="84"/>
        <v>0</v>
      </c>
      <c r="X78" s="11" t="str">
        <f t="shared" si="85"/>
        <v>0</v>
      </c>
      <c r="Y78" s="11" t="str">
        <f t="shared" si="86"/>
        <v>0</v>
      </c>
      <c r="Z78" s="11" t="str">
        <f t="shared" si="87"/>
        <v>0</v>
      </c>
      <c r="AA78" s="11" t="str">
        <f t="shared" si="88"/>
        <v>0</v>
      </c>
      <c r="AB78" s="11" t="str">
        <f t="shared" si="89"/>
        <v>0</v>
      </c>
      <c r="AC78" s="11" t="str">
        <f t="shared" si="90"/>
        <v>0</v>
      </c>
      <c r="AD78" s="11" t="str">
        <f t="shared" si="91"/>
        <v>0</v>
      </c>
      <c r="AE78" s="11" t="str">
        <f t="shared" si="92"/>
        <v>0</v>
      </c>
      <c r="AF78" s="11" t="str">
        <f t="shared" si="93"/>
        <v>0</v>
      </c>
      <c r="AG78" s="11" t="str">
        <f t="shared" si="94"/>
        <v>0</v>
      </c>
      <c r="AH78" s="11" t="str">
        <f t="shared" si="95"/>
        <v>0</v>
      </c>
      <c r="AI78" s="11" t="str">
        <f t="shared" si="96"/>
        <v>0</v>
      </c>
      <c r="AJ78" s="11" t="str">
        <f t="shared" si="97"/>
        <v>0</v>
      </c>
      <c r="AK78" s="11" t="str">
        <f t="shared" si="98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66"/>
        <v>0</v>
      </c>
      <c r="D79" s="11" t="str">
        <f t="shared" si="67"/>
        <v>0</v>
      </c>
      <c r="E79" s="11" t="str">
        <f t="shared" si="68"/>
        <v>0</v>
      </c>
      <c r="F79" s="11" t="str">
        <f t="shared" si="69"/>
        <v>0</v>
      </c>
      <c r="G79" s="11" t="str">
        <f t="shared" si="70"/>
        <v>0</v>
      </c>
      <c r="H79" s="11" t="str">
        <f t="shared" si="71"/>
        <v>0</v>
      </c>
      <c r="I79" s="11" t="str">
        <f t="shared" si="72"/>
        <v>0</v>
      </c>
      <c r="J79" s="11" t="str">
        <f t="shared" si="73"/>
        <v>0</v>
      </c>
      <c r="K79" s="11" t="str">
        <f t="shared" si="74"/>
        <v>0</v>
      </c>
      <c r="L79" s="11" t="str">
        <f t="shared" si="75"/>
        <v/>
      </c>
      <c r="M79" s="11" t="str">
        <f t="shared" si="76"/>
        <v/>
      </c>
      <c r="N79" s="11" t="str">
        <f t="shared" si="77"/>
        <v/>
      </c>
      <c r="O79" s="11" t="str">
        <f t="shared" si="78"/>
        <v/>
      </c>
      <c r="P79" s="11" t="str">
        <f t="shared" si="79"/>
        <v/>
      </c>
      <c r="Q79" s="11" t="str">
        <f t="shared" si="80"/>
        <v/>
      </c>
      <c r="R79" s="11" t="str">
        <f t="shared" si="81"/>
        <v>0</v>
      </c>
      <c r="S79" s="11" t="str">
        <f t="shared" si="82"/>
        <v>0</v>
      </c>
      <c r="T79" s="11" t="str">
        <f t="shared" si="83"/>
        <v>0</v>
      </c>
      <c r="U79" s="104"/>
      <c r="V79" s="11" t="str">
        <f t="shared" si="84"/>
        <v>0</v>
      </c>
      <c r="X79" s="11" t="str">
        <f t="shared" si="85"/>
        <v>0</v>
      </c>
      <c r="Y79" s="11" t="str">
        <f t="shared" si="86"/>
        <v>0</v>
      </c>
      <c r="Z79" s="11" t="str">
        <f t="shared" si="87"/>
        <v>0</v>
      </c>
      <c r="AA79" s="11" t="str">
        <f t="shared" si="88"/>
        <v>0</v>
      </c>
      <c r="AB79" s="11" t="str">
        <f t="shared" si="89"/>
        <v>0</v>
      </c>
      <c r="AC79" s="11" t="str">
        <f t="shared" si="90"/>
        <v>0</v>
      </c>
      <c r="AD79" s="11" t="str">
        <f t="shared" si="91"/>
        <v>0</v>
      </c>
      <c r="AE79" s="11" t="str">
        <f t="shared" si="92"/>
        <v>0</v>
      </c>
      <c r="AF79" s="11" t="str">
        <f t="shared" si="93"/>
        <v>0</v>
      </c>
      <c r="AG79" s="11" t="str">
        <f t="shared" si="94"/>
        <v>0</v>
      </c>
      <c r="AH79" s="11" t="str">
        <f t="shared" si="95"/>
        <v>0</v>
      </c>
      <c r="AI79" s="11" t="str">
        <f t="shared" si="96"/>
        <v>0</v>
      </c>
      <c r="AJ79" s="11" t="str">
        <f t="shared" si="97"/>
        <v>0</v>
      </c>
      <c r="AK79" s="11" t="str">
        <f t="shared" si="98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66"/>
        <v>0</v>
      </c>
      <c r="D80" s="11" t="str">
        <f t="shared" si="67"/>
        <v>0</v>
      </c>
      <c r="E80" s="11" t="str">
        <f t="shared" si="68"/>
        <v>0</v>
      </c>
      <c r="F80" s="11" t="str">
        <f t="shared" si="69"/>
        <v>0</v>
      </c>
      <c r="G80" s="11" t="str">
        <f t="shared" si="70"/>
        <v>0</v>
      </c>
      <c r="H80" s="11" t="str">
        <f t="shared" si="71"/>
        <v>0</v>
      </c>
      <c r="I80" s="11" t="str">
        <f t="shared" si="72"/>
        <v>0</v>
      </c>
      <c r="J80" s="11" t="str">
        <f t="shared" si="73"/>
        <v>0</v>
      </c>
      <c r="K80" s="11" t="str">
        <f t="shared" si="74"/>
        <v>0</v>
      </c>
      <c r="L80" s="11" t="str">
        <f t="shared" si="75"/>
        <v/>
      </c>
      <c r="M80" s="11" t="str">
        <f t="shared" si="76"/>
        <v/>
      </c>
      <c r="N80" s="11" t="str">
        <f t="shared" si="77"/>
        <v/>
      </c>
      <c r="O80" s="11" t="str">
        <f t="shared" si="78"/>
        <v/>
      </c>
      <c r="P80" s="11" t="str">
        <f t="shared" si="79"/>
        <v/>
      </c>
      <c r="Q80" s="11" t="str">
        <f t="shared" si="80"/>
        <v/>
      </c>
      <c r="R80" s="11" t="str">
        <f t="shared" si="81"/>
        <v>0</v>
      </c>
      <c r="S80" s="11" t="str">
        <f t="shared" si="82"/>
        <v>0</v>
      </c>
      <c r="T80" s="11" t="str">
        <f t="shared" si="83"/>
        <v>0</v>
      </c>
      <c r="U80" s="104"/>
      <c r="V80" s="11" t="str">
        <f t="shared" si="84"/>
        <v>0</v>
      </c>
      <c r="X80" s="11" t="str">
        <f t="shared" si="85"/>
        <v>0</v>
      </c>
      <c r="Y80" s="11" t="str">
        <f t="shared" si="86"/>
        <v>0</v>
      </c>
      <c r="Z80" s="11" t="str">
        <f t="shared" si="87"/>
        <v>0</v>
      </c>
      <c r="AA80" s="11" t="str">
        <f t="shared" si="88"/>
        <v>0</v>
      </c>
      <c r="AB80" s="11" t="str">
        <f t="shared" si="89"/>
        <v>0</v>
      </c>
      <c r="AC80" s="11" t="str">
        <f t="shared" si="90"/>
        <v>0</v>
      </c>
      <c r="AD80" s="11" t="str">
        <f t="shared" si="91"/>
        <v>0</v>
      </c>
      <c r="AE80" s="11" t="str">
        <f t="shared" si="92"/>
        <v>0</v>
      </c>
      <c r="AF80" s="11" t="str">
        <f t="shared" si="93"/>
        <v>0</v>
      </c>
      <c r="AG80" s="11" t="str">
        <f t="shared" si="94"/>
        <v>0</v>
      </c>
      <c r="AH80" s="11" t="str">
        <f t="shared" si="95"/>
        <v>0</v>
      </c>
      <c r="AI80" s="11" t="str">
        <f t="shared" si="96"/>
        <v>0</v>
      </c>
      <c r="AJ80" s="11" t="str">
        <f t="shared" si="97"/>
        <v>0</v>
      </c>
      <c r="AK80" s="11" t="str">
        <f t="shared" si="98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66"/>
        <v>0</v>
      </c>
      <c r="D81" s="11" t="str">
        <f t="shared" si="67"/>
        <v>0</v>
      </c>
      <c r="E81" s="11" t="str">
        <f t="shared" si="68"/>
        <v>0</v>
      </c>
      <c r="F81" s="11" t="str">
        <f t="shared" si="69"/>
        <v>0</v>
      </c>
      <c r="G81" s="11" t="str">
        <f t="shared" si="70"/>
        <v>0</v>
      </c>
      <c r="H81" s="11" t="str">
        <f t="shared" si="71"/>
        <v>0</v>
      </c>
      <c r="I81" s="11" t="str">
        <f t="shared" si="72"/>
        <v>0</v>
      </c>
      <c r="J81" s="11" t="str">
        <f t="shared" si="73"/>
        <v>0</v>
      </c>
      <c r="K81" s="11" t="str">
        <f t="shared" si="74"/>
        <v>0</v>
      </c>
      <c r="L81" s="11" t="str">
        <f t="shared" si="75"/>
        <v/>
      </c>
      <c r="M81" s="11" t="str">
        <f t="shared" si="76"/>
        <v/>
      </c>
      <c r="N81" s="11" t="str">
        <f t="shared" si="77"/>
        <v/>
      </c>
      <c r="O81" s="11" t="str">
        <f t="shared" si="78"/>
        <v/>
      </c>
      <c r="P81" s="11" t="str">
        <f t="shared" si="79"/>
        <v/>
      </c>
      <c r="Q81" s="11" t="str">
        <f t="shared" si="80"/>
        <v/>
      </c>
      <c r="R81" s="11" t="str">
        <f t="shared" si="81"/>
        <v>0</v>
      </c>
      <c r="S81" s="11" t="str">
        <f t="shared" si="82"/>
        <v>0</v>
      </c>
      <c r="T81" s="11" t="str">
        <f t="shared" si="83"/>
        <v>0</v>
      </c>
      <c r="U81" s="104"/>
      <c r="V81" s="11" t="str">
        <f t="shared" si="84"/>
        <v>0</v>
      </c>
      <c r="X81" s="11" t="str">
        <f t="shared" si="85"/>
        <v>0</v>
      </c>
      <c r="Y81" s="11" t="str">
        <f t="shared" si="86"/>
        <v>0</v>
      </c>
      <c r="Z81" s="11" t="str">
        <f t="shared" si="87"/>
        <v>0</v>
      </c>
      <c r="AA81" s="11" t="str">
        <f t="shared" si="88"/>
        <v>0</v>
      </c>
      <c r="AB81" s="11" t="str">
        <f t="shared" si="89"/>
        <v>0</v>
      </c>
      <c r="AC81" s="11" t="str">
        <f t="shared" si="90"/>
        <v>0</v>
      </c>
      <c r="AD81" s="11" t="str">
        <f t="shared" si="91"/>
        <v>0</v>
      </c>
      <c r="AE81" s="11" t="str">
        <f t="shared" si="92"/>
        <v>0</v>
      </c>
      <c r="AF81" s="11" t="str">
        <f t="shared" si="93"/>
        <v>0</v>
      </c>
      <c r="AG81" s="11" t="str">
        <f t="shared" si="94"/>
        <v>0</v>
      </c>
      <c r="AH81" s="11" t="str">
        <f t="shared" si="95"/>
        <v>0</v>
      </c>
      <c r="AI81" s="11" t="str">
        <f t="shared" si="96"/>
        <v>0</v>
      </c>
      <c r="AJ81" s="11" t="str">
        <f t="shared" si="97"/>
        <v>0</v>
      </c>
      <c r="AK81" s="11" t="str">
        <f t="shared" si="98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66"/>
        <v>0</v>
      </c>
      <c r="D82" s="11" t="str">
        <f t="shared" si="67"/>
        <v>0</v>
      </c>
      <c r="E82" s="11" t="str">
        <f t="shared" si="68"/>
        <v>0</v>
      </c>
      <c r="F82" s="11" t="str">
        <f t="shared" si="69"/>
        <v>0</v>
      </c>
      <c r="G82" s="11" t="str">
        <f t="shared" si="70"/>
        <v>0</v>
      </c>
      <c r="H82" s="11" t="str">
        <f t="shared" si="71"/>
        <v>0</v>
      </c>
      <c r="I82" s="11" t="str">
        <f t="shared" si="72"/>
        <v>0</v>
      </c>
      <c r="J82" s="11" t="str">
        <f t="shared" si="73"/>
        <v>0</v>
      </c>
      <c r="K82" s="11" t="str">
        <f t="shared" si="74"/>
        <v>0</v>
      </c>
      <c r="L82" s="11" t="str">
        <f t="shared" si="75"/>
        <v/>
      </c>
      <c r="M82" s="11" t="str">
        <f t="shared" si="76"/>
        <v/>
      </c>
      <c r="N82" s="11" t="str">
        <f t="shared" si="77"/>
        <v/>
      </c>
      <c r="O82" s="11" t="str">
        <f t="shared" si="78"/>
        <v/>
      </c>
      <c r="P82" s="11" t="str">
        <f t="shared" si="79"/>
        <v/>
      </c>
      <c r="Q82" s="11" t="str">
        <f t="shared" si="80"/>
        <v/>
      </c>
      <c r="R82" s="11" t="str">
        <f t="shared" si="81"/>
        <v>0</v>
      </c>
      <c r="S82" s="11" t="str">
        <f t="shared" si="82"/>
        <v>0</v>
      </c>
      <c r="T82" s="11" t="str">
        <f t="shared" si="83"/>
        <v>0</v>
      </c>
      <c r="U82" s="104"/>
      <c r="V82" s="11" t="str">
        <f t="shared" si="84"/>
        <v>0</v>
      </c>
      <c r="X82" s="11" t="str">
        <f t="shared" si="85"/>
        <v>0</v>
      </c>
      <c r="Y82" s="11" t="str">
        <f t="shared" si="86"/>
        <v>0</v>
      </c>
      <c r="Z82" s="11" t="str">
        <f t="shared" si="87"/>
        <v>0</v>
      </c>
      <c r="AA82" s="11" t="str">
        <f t="shared" si="88"/>
        <v>0</v>
      </c>
      <c r="AB82" s="11" t="str">
        <f t="shared" si="89"/>
        <v>0</v>
      </c>
      <c r="AC82" s="11" t="str">
        <f t="shared" si="90"/>
        <v>0</v>
      </c>
      <c r="AD82" s="11" t="str">
        <f t="shared" si="91"/>
        <v>0</v>
      </c>
      <c r="AE82" s="11" t="str">
        <f t="shared" si="92"/>
        <v>0</v>
      </c>
      <c r="AF82" s="11" t="str">
        <f t="shared" si="93"/>
        <v>0</v>
      </c>
      <c r="AG82" s="11" t="str">
        <f t="shared" si="94"/>
        <v>0</v>
      </c>
      <c r="AH82" s="11" t="str">
        <f t="shared" si="95"/>
        <v>0</v>
      </c>
      <c r="AI82" s="11" t="str">
        <f t="shared" si="96"/>
        <v>0</v>
      </c>
      <c r="AJ82" s="11" t="str">
        <f t="shared" si="97"/>
        <v>0</v>
      </c>
      <c r="AK82" s="11" t="str">
        <f t="shared" si="98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66"/>
        <v>0</v>
      </c>
      <c r="D83" s="11" t="str">
        <f t="shared" si="67"/>
        <v>0</v>
      </c>
      <c r="E83" s="11" t="str">
        <f t="shared" si="68"/>
        <v>0</v>
      </c>
      <c r="F83" s="11" t="str">
        <f t="shared" si="69"/>
        <v>0</v>
      </c>
      <c r="G83" s="11" t="str">
        <f t="shared" si="70"/>
        <v>0</v>
      </c>
      <c r="H83" s="11" t="str">
        <f t="shared" si="71"/>
        <v>0</v>
      </c>
      <c r="I83" s="11" t="str">
        <f t="shared" si="72"/>
        <v>0</v>
      </c>
      <c r="J83" s="11" t="str">
        <f t="shared" si="73"/>
        <v>0</v>
      </c>
      <c r="K83" s="11" t="str">
        <f t="shared" si="74"/>
        <v>0</v>
      </c>
      <c r="L83" s="11" t="str">
        <f t="shared" si="75"/>
        <v/>
      </c>
      <c r="M83" s="11" t="str">
        <f t="shared" si="76"/>
        <v/>
      </c>
      <c r="N83" s="11" t="str">
        <f t="shared" si="77"/>
        <v/>
      </c>
      <c r="O83" s="11" t="str">
        <f t="shared" si="78"/>
        <v/>
      </c>
      <c r="P83" s="11" t="str">
        <f t="shared" si="79"/>
        <v/>
      </c>
      <c r="Q83" s="11" t="str">
        <f t="shared" si="80"/>
        <v/>
      </c>
      <c r="R83" s="11" t="str">
        <f t="shared" si="81"/>
        <v>0</v>
      </c>
      <c r="S83" s="11" t="str">
        <f t="shared" si="82"/>
        <v>0</v>
      </c>
      <c r="T83" s="11" t="str">
        <f t="shared" si="83"/>
        <v>0</v>
      </c>
      <c r="U83" s="104"/>
      <c r="V83" s="11" t="str">
        <f t="shared" si="84"/>
        <v>0</v>
      </c>
      <c r="X83" s="11" t="str">
        <f t="shared" si="85"/>
        <v>0</v>
      </c>
      <c r="Y83" s="11" t="str">
        <f t="shared" si="86"/>
        <v>0</v>
      </c>
      <c r="Z83" s="11" t="str">
        <f t="shared" si="87"/>
        <v>0</v>
      </c>
      <c r="AA83" s="11" t="str">
        <f t="shared" si="88"/>
        <v>0</v>
      </c>
      <c r="AB83" s="11" t="str">
        <f t="shared" si="89"/>
        <v>0</v>
      </c>
      <c r="AC83" s="11" t="str">
        <f t="shared" si="90"/>
        <v>0</v>
      </c>
      <c r="AD83" s="11" t="str">
        <f t="shared" si="91"/>
        <v>0</v>
      </c>
      <c r="AE83" s="11" t="str">
        <f t="shared" si="92"/>
        <v>0</v>
      </c>
      <c r="AF83" s="11" t="str">
        <f t="shared" si="93"/>
        <v>0</v>
      </c>
      <c r="AG83" s="11" t="str">
        <f t="shared" si="94"/>
        <v>0</v>
      </c>
      <c r="AH83" s="11" t="str">
        <f t="shared" si="95"/>
        <v>0</v>
      </c>
      <c r="AI83" s="11" t="str">
        <f t="shared" si="96"/>
        <v>0</v>
      </c>
      <c r="AJ83" s="11" t="str">
        <f t="shared" si="97"/>
        <v>0</v>
      </c>
      <c r="AK83" s="11" t="str">
        <f t="shared" si="98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66"/>
        <v>0</v>
      </c>
      <c r="D84" s="11" t="str">
        <f t="shared" si="67"/>
        <v>0</v>
      </c>
      <c r="E84" s="11" t="str">
        <f t="shared" si="68"/>
        <v>0</v>
      </c>
      <c r="F84" s="11" t="str">
        <f t="shared" si="69"/>
        <v>0</v>
      </c>
      <c r="G84" s="11" t="str">
        <f t="shared" si="70"/>
        <v>0</v>
      </c>
      <c r="H84" s="11" t="str">
        <f t="shared" si="71"/>
        <v>0</v>
      </c>
      <c r="I84" s="11" t="str">
        <f t="shared" si="72"/>
        <v>0</v>
      </c>
      <c r="J84" s="11" t="str">
        <f t="shared" si="73"/>
        <v>0</v>
      </c>
      <c r="K84" s="11" t="str">
        <f t="shared" si="74"/>
        <v>0</v>
      </c>
      <c r="L84" s="11" t="str">
        <f t="shared" si="75"/>
        <v/>
      </c>
      <c r="M84" s="11" t="str">
        <f t="shared" si="76"/>
        <v/>
      </c>
      <c r="N84" s="11" t="str">
        <f t="shared" si="77"/>
        <v/>
      </c>
      <c r="O84" s="11" t="str">
        <f t="shared" si="78"/>
        <v/>
      </c>
      <c r="P84" s="11" t="str">
        <f t="shared" si="79"/>
        <v/>
      </c>
      <c r="Q84" s="11" t="str">
        <f t="shared" si="80"/>
        <v/>
      </c>
      <c r="R84" s="11" t="str">
        <f t="shared" si="81"/>
        <v>0</v>
      </c>
      <c r="S84" s="11" t="str">
        <f t="shared" si="82"/>
        <v>0</v>
      </c>
      <c r="T84" s="11" t="str">
        <f t="shared" si="83"/>
        <v>0</v>
      </c>
      <c r="U84" s="104"/>
      <c r="V84" s="11" t="str">
        <f t="shared" si="84"/>
        <v>0</v>
      </c>
      <c r="X84" s="11" t="str">
        <f t="shared" si="85"/>
        <v>0</v>
      </c>
      <c r="Y84" s="11" t="str">
        <f t="shared" si="86"/>
        <v>0</v>
      </c>
      <c r="Z84" s="11" t="str">
        <f t="shared" si="87"/>
        <v>0</v>
      </c>
      <c r="AA84" s="11" t="str">
        <f t="shared" si="88"/>
        <v>0</v>
      </c>
      <c r="AB84" s="11" t="str">
        <f t="shared" si="89"/>
        <v>0</v>
      </c>
      <c r="AC84" s="11" t="str">
        <f t="shared" si="90"/>
        <v>0</v>
      </c>
      <c r="AD84" s="11" t="str">
        <f t="shared" si="91"/>
        <v>0</v>
      </c>
      <c r="AE84" s="11" t="str">
        <f t="shared" si="92"/>
        <v>0</v>
      </c>
      <c r="AF84" s="11" t="str">
        <f t="shared" si="93"/>
        <v>0</v>
      </c>
      <c r="AG84" s="11" t="str">
        <f t="shared" si="94"/>
        <v>0</v>
      </c>
      <c r="AH84" s="11" t="str">
        <f t="shared" si="95"/>
        <v>0</v>
      </c>
      <c r="AI84" s="11" t="str">
        <f t="shared" si="96"/>
        <v>0</v>
      </c>
      <c r="AJ84" s="11" t="str">
        <f t="shared" si="97"/>
        <v>0</v>
      </c>
      <c r="AK84" s="11" t="str">
        <f t="shared" si="98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66"/>
        <v>0</v>
      </c>
      <c r="D85" s="11" t="str">
        <f t="shared" si="67"/>
        <v>0</v>
      </c>
      <c r="E85" s="11" t="str">
        <f t="shared" si="68"/>
        <v>0</v>
      </c>
      <c r="F85" s="11" t="str">
        <f t="shared" si="69"/>
        <v>0</v>
      </c>
      <c r="G85" s="11" t="str">
        <f t="shared" si="70"/>
        <v>0</v>
      </c>
      <c r="H85" s="11" t="str">
        <f t="shared" si="71"/>
        <v>0</v>
      </c>
      <c r="I85" s="11" t="str">
        <f t="shared" si="72"/>
        <v>0</v>
      </c>
      <c r="J85" s="11" t="str">
        <f t="shared" si="73"/>
        <v>0</v>
      </c>
      <c r="K85" s="11" t="str">
        <f t="shared" si="74"/>
        <v>0</v>
      </c>
      <c r="L85" s="11" t="str">
        <f t="shared" si="75"/>
        <v/>
      </c>
      <c r="M85" s="11" t="str">
        <f t="shared" si="76"/>
        <v/>
      </c>
      <c r="N85" s="11" t="str">
        <f t="shared" si="77"/>
        <v/>
      </c>
      <c r="O85" s="11" t="str">
        <f t="shared" si="78"/>
        <v/>
      </c>
      <c r="P85" s="11" t="str">
        <f t="shared" si="79"/>
        <v/>
      </c>
      <c r="Q85" s="11" t="str">
        <f t="shared" si="80"/>
        <v/>
      </c>
      <c r="R85" s="11" t="str">
        <f t="shared" si="81"/>
        <v>0</v>
      </c>
      <c r="S85" s="11" t="str">
        <f t="shared" si="82"/>
        <v>0</v>
      </c>
      <c r="T85" s="11" t="str">
        <f t="shared" si="83"/>
        <v>0</v>
      </c>
      <c r="U85" s="104"/>
      <c r="V85" s="11" t="str">
        <f t="shared" si="84"/>
        <v>0</v>
      </c>
      <c r="X85" s="11" t="str">
        <f t="shared" si="85"/>
        <v>0</v>
      </c>
      <c r="Y85" s="11" t="str">
        <f t="shared" si="86"/>
        <v>0</v>
      </c>
      <c r="Z85" s="11" t="str">
        <f t="shared" si="87"/>
        <v>0</v>
      </c>
      <c r="AA85" s="11" t="str">
        <f t="shared" si="88"/>
        <v>0</v>
      </c>
      <c r="AB85" s="11" t="str">
        <f t="shared" si="89"/>
        <v>0</v>
      </c>
      <c r="AC85" s="11" t="str">
        <f t="shared" si="90"/>
        <v>0</v>
      </c>
      <c r="AD85" s="11" t="str">
        <f t="shared" si="91"/>
        <v>0</v>
      </c>
      <c r="AE85" s="11" t="str">
        <f t="shared" si="92"/>
        <v>0</v>
      </c>
      <c r="AF85" s="11" t="str">
        <f t="shared" si="93"/>
        <v>0</v>
      </c>
      <c r="AG85" s="11" t="str">
        <f t="shared" si="94"/>
        <v>0</v>
      </c>
      <c r="AH85" s="11" t="str">
        <f t="shared" si="95"/>
        <v>0</v>
      </c>
      <c r="AI85" s="11" t="str">
        <f t="shared" si="96"/>
        <v>0</v>
      </c>
      <c r="AJ85" s="11" t="str">
        <f t="shared" si="97"/>
        <v>0</v>
      </c>
      <c r="AK85" s="11" t="str">
        <f t="shared" si="98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66"/>
        <v>0</v>
      </c>
      <c r="D86" s="11" t="str">
        <f t="shared" si="67"/>
        <v>0</v>
      </c>
      <c r="E86" s="11" t="str">
        <f t="shared" si="68"/>
        <v>0</v>
      </c>
      <c r="F86" s="11" t="str">
        <f t="shared" si="69"/>
        <v>0</v>
      </c>
      <c r="G86" s="11" t="str">
        <f t="shared" si="70"/>
        <v>0</v>
      </c>
      <c r="H86" s="11" t="str">
        <f t="shared" si="71"/>
        <v>0</v>
      </c>
      <c r="I86" s="11" t="str">
        <f t="shared" si="72"/>
        <v>0</v>
      </c>
      <c r="J86" s="11" t="str">
        <f t="shared" si="73"/>
        <v>0</v>
      </c>
      <c r="K86" s="11" t="str">
        <f t="shared" si="74"/>
        <v>0</v>
      </c>
      <c r="L86" s="11" t="str">
        <f t="shared" si="75"/>
        <v/>
      </c>
      <c r="M86" s="11" t="str">
        <f t="shared" si="76"/>
        <v/>
      </c>
      <c r="N86" s="11" t="str">
        <f t="shared" si="77"/>
        <v/>
      </c>
      <c r="O86" s="11" t="str">
        <f t="shared" si="78"/>
        <v/>
      </c>
      <c r="P86" s="11" t="str">
        <f t="shared" si="79"/>
        <v/>
      </c>
      <c r="Q86" s="11" t="str">
        <f t="shared" si="80"/>
        <v/>
      </c>
      <c r="R86" s="11" t="str">
        <f t="shared" si="81"/>
        <v>0</v>
      </c>
      <c r="S86" s="11" t="str">
        <f t="shared" si="82"/>
        <v>0</v>
      </c>
      <c r="T86" s="11" t="str">
        <f t="shared" si="83"/>
        <v>0</v>
      </c>
      <c r="U86" s="104"/>
      <c r="V86" s="11" t="str">
        <f t="shared" si="84"/>
        <v>0</v>
      </c>
      <c r="X86" s="11" t="str">
        <f t="shared" si="85"/>
        <v>0</v>
      </c>
      <c r="Y86" s="11" t="str">
        <f t="shared" si="86"/>
        <v>0</v>
      </c>
      <c r="Z86" s="11" t="str">
        <f t="shared" si="87"/>
        <v>0</v>
      </c>
      <c r="AA86" s="11" t="str">
        <f t="shared" si="88"/>
        <v>0</v>
      </c>
      <c r="AB86" s="11" t="str">
        <f t="shared" si="89"/>
        <v>0</v>
      </c>
      <c r="AC86" s="11" t="str">
        <f t="shared" si="90"/>
        <v>0</v>
      </c>
      <c r="AD86" s="11" t="str">
        <f t="shared" si="91"/>
        <v>0</v>
      </c>
      <c r="AE86" s="11" t="str">
        <f t="shared" si="92"/>
        <v>0</v>
      </c>
      <c r="AF86" s="11" t="str">
        <f t="shared" si="93"/>
        <v>0</v>
      </c>
      <c r="AG86" s="11" t="str">
        <f t="shared" si="94"/>
        <v>0</v>
      </c>
      <c r="AH86" s="11" t="str">
        <f t="shared" si="95"/>
        <v>0</v>
      </c>
      <c r="AI86" s="11" t="str">
        <f t="shared" si="96"/>
        <v>0</v>
      </c>
      <c r="AJ86" s="11" t="str">
        <f t="shared" si="97"/>
        <v>0</v>
      </c>
      <c r="AK86" s="11" t="str">
        <f t="shared" si="98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66"/>
        <v>0</v>
      </c>
      <c r="D87" s="11" t="str">
        <f t="shared" si="67"/>
        <v>0</v>
      </c>
      <c r="E87" s="11" t="str">
        <f t="shared" si="68"/>
        <v>0</v>
      </c>
      <c r="F87" s="11" t="str">
        <f t="shared" si="69"/>
        <v>0</v>
      </c>
      <c r="G87" s="11" t="str">
        <f t="shared" si="70"/>
        <v>0</v>
      </c>
      <c r="H87" s="11" t="str">
        <f t="shared" si="71"/>
        <v>0</v>
      </c>
      <c r="I87" s="11" t="str">
        <f t="shared" si="72"/>
        <v>0</v>
      </c>
      <c r="J87" s="11" t="str">
        <f t="shared" si="73"/>
        <v>0</v>
      </c>
      <c r="K87" s="11" t="str">
        <f t="shared" si="74"/>
        <v>0</v>
      </c>
      <c r="L87" s="11" t="str">
        <f t="shared" si="75"/>
        <v/>
      </c>
      <c r="M87" s="11" t="str">
        <f t="shared" si="76"/>
        <v/>
      </c>
      <c r="N87" s="11" t="str">
        <f t="shared" si="77"/>
        <v/>
      </c>
      <c r="O87" s="11" t="str">
        <f t="shared" si="78"/>
        <v/>
      </c>
      <c r="P87" s="11" t="str">
        <f t="shared" si="79"/>
        <v/>
      </c>
      <c r="Q87" s="11" t="str">
        <f t="shared" si="80"/>
        <v/>
      </c>
      <c r="R87" s="11" t="str">
        <f t="shared" si="81"/>
        <v>0</v>
      </c>
      <c r="S87" s="11" t="str">
        <f t="shared" si="82"/>
        <v>0</v>
      </c>
      <c r="T87" s="11" t="str">
        <f t="shared" si="83"/>
        <v>0</v>
      </c>
      <c r="U87" s="104"/>
      <c r="V87" s="11" t="str">
        <f t="shared" si="84"/>
        <v>0</v>
      </c>
      <c r="X87" s="11" t="str">
        <f t="shared" si="85"/>
        <v>0</v>
      </c>
      <c r="Y87" s="11" t="str">
        <f t="shared" si="86"/>
        <v>0</v>
      </c>
      <c r="Z87" s="11" t="str">
        <f t="shared" si="87"/>
        <v>0</v>
      </c>
      <c r="AA87" s="11" t="str">
        <f t="shared" si="88"/>
        <v>0</v>
      </c>
      <c r="AB87" s="11" t="str">
        <f t="shared" si="89"/>
        <v>0</v>
      </c>
      <c r="AC87" s="11" t="str">
        <f t="shared" si="90"/>
        <v>0</v>
      </c>
      <c r="AD87" s="11" t="str">
        <f t="shared" si="91"/>
        <v>0</v>
      </c>
      <c r="AE87" s="11" t="str">
        <f t="shared" si="92"/>
        <v>0</v>
      </c>
      <c r="AF87" s="11" t="str">
        <f t="shared" si="93"/>
        <v>0</v>
      </c>
      <c r="AG87" s="11" t="str">
        <f t="shared" si="94"/>
        <v>0</v>
      </c>
      <c r="AH87" s="11" t="str">
        <f t="shared" si="95"/>
        <v>0</v>
      </c>
      <c r="AI87" s="11" t="str">
        <f t="shared" si="96"/>
        <v>0</v>
      </c>
      <c r="AJ87" s="11" t="str">
        <f t="shared" si="97"/>
        <v>0</v>
      </c>
      <c r="AK87" s="11" t="str">
        <f t="shared" si="98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66"/>
        <v>0</v>
      </c>
      <c r="D88" s="11" t="str">
        <f t="shared" si="67"/>
        <v>0</v>
      </c>
      <c r="E88" s="11" t="str">
        <f t="shared" si="68"/>
        <v>0</v>
      </c>
      <c r="F88" s="11" t="str">
        <f t="shared" si="69"/>
        <v>0</v>
      </c>
      <c r="G88" s="11" t="str">
        <f t="shared" si="70"/>
        <v>0</v>
      </c>
      <c r="H88" s="11" t="str">
        <f t="shared" si="71"/>
        <v>0</v>
      </c>
      <c r="I88" s="11" t="str">
        <f t="shared" si="72"/>
        <v>0</v>
      </c>
      <c r="J88" s="11" t="str">
        <f t="shared" si="73"/>
        <v>0</v>
      </c>
      <c r="K88" s="11" t="str">
        <f t="shared" si="74"/>
        <v>0</v>
      </c>
      <c r="L88" s="11" t="str">
        <f t="shared" si="75"/>
        <v/>
      </c>
      <c r="M88" s="11" t="str">
        <f t="shared" si="76"/>
        <v/>
      </c>
      <c r="N88" s="11" t="str">
        <f t="shared" si="77"/>
        <v/>
      </c>
      <c r="O88" s="11" t="str">
        <f t="shared" si="78"/>
        <v/>
      </c>
      <c r="P88" s="11" t="str">
        <f t="shared" si="79"/>
        <v/>
      </c>
      <c r="Q88" s="11" t="str">
        <f t="shared" si="80"/>
        <v/>
      </c>
      <c r="R88" s="11" t="str">
        <f t="shared" si="81"/>
        <v>0</v>
      </c>
      <c r="S88" s="11" t="str">
        <f t="shared" si="82"/>
        <v>0</v>
      </c>
      <c r="T88" s="11" t="str">
        <f t="shared" si="83"/>
        <v>0</v>
      </c>
      <c r="U88" s="104"/>
      <c r="V88" s="11" t="str">
        <f t="shared" si="84"/>
        <v>0</v>
      </c>
      <c r="X88" s="11" t="str">
        <f t="shared" si="85"/>
        <v>0</v>
      </c>
      <c r="Y88" s="11" t="str">
        <f t="shared" si="86"/>
        <v>0</v>
      </c>
      <c r="Z88" s="11" t="str">
        <f t="shared" si="87"/>
        <v>0</v>
      </c>
      <c r="AA88" s="11" t="str">
        <f t="shared" si="88"/>
        <v>0</v>
      </c>
      <c r="AB88" s="11" t="str">
        <f t="shared" si="89"/>
        <v>0</v>
      </c>
      <c r="AC88" s="11" t="str">
        <f t="shared" si="90"/>
        <v>0</v>
      </c>
      <c r="AD88" s="11" t="str">
        <f t="shared" si="91"/>
        <v>0</v>
      </c>
      <c r="AE88" s="11" t="str">
        <f t="shared" si="92"/>
        <v>0</v>
      </c>
      <c r="AF88" s="11" t="str">
        <f t="shared" si="93"/>
        <v>0</v>
      </c>
      <c r="AG88" s="11" t="str">
        <f t="shared" si="94"/>
        <v>0</v>
      </c>
      <c r="AH88" s="11" t="str">
        <f t="shared" si="95"/>
        <v>0</v>
      </c>
      <c r="AI88" s="11" t="str">
        <f t="shared" si="96"/>
        <v>0</v>
      </c>
      <c r="AJ88" s="11" t="str">
        <f t="shared" si="97"/>
        <v>0</v>
      </c>
      <c r="AK88" s="11" t="str">
        <f t="shared" si="98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66"/>
        <v>0</v>
      </c>
      <c r="D89" s="11" t="str">
        <f t="shared" si="67"/>
        <v>0</v>
      </c>
      <c r="E89" s="11" t="str">
        <f t="shared" si="68"/>
        <v>0</v>
      </c>
      <c r="F89" s="11" t="str">
        <f t="shared" si="69"/>
        <v>0</v>
      </c>
      <c r="G89" s="11" t="str">
        <f t="shared" si="70"/>
        <v>0</v>
      </c>
      <c r="H89" s="11" t="str">
        <f t="shared" si="71"/>
        <v>0</v>
      </c>
      <c r="I89" s="11" t="str">
        <f t="shared" si="72"/>
        <v>0</v>
      </c>
      <c r="J89" s="11" t="str">
        <f t="shared" si="73"/>
        <v>0</v>
      </c>
      <c r="K89" s="11" t="str">
        <f t="shared" si="74"/>
        <v>0</v>
      </c>
      <c r="L89" s="11" t="str">
        <f t="shared" si="75"/>
        <v/>
      </c>
      <c r="M89" s="11" t="str">
        <f t="shared" si="76"/>
        <v/>
      </c>
      <c r="N89" s="11" t="str">
        <f t="shared" si="77"/>
        <v/>
      </c>
      <c r="O89" s="11" t="str">
        <f t="shared" si="78"/>
        <v/>
      </c>
      <c r="P89" s="11" t="str">
        <f t="shared" si="79"/>
        <v/>
      </c>
      <c r="Q89" s="11" t="str">
        <f t="shared" si="80"/>
        <v/>
      </c>
      <c r="R89" s="11" t="str">
        <f t="shared" si="81"/>
        <v>0</v>
      </c>
      <c r="S89" s="11" t="str">
        <f t="shared" si="82"/>
        <v>0</v>
      </c>
      <c r="T89" s="11" t="str">
        <f t="shared" si="83"/>
        <v>0</v>
      </c>
      <c r="U89" s="104"/>
      <c r="V89" s="11" t="str">
        <f t="shared" si="84"/>
        <v>0</v>
      </c>
      <c r="X89" s="11" t="str">
        <f t="shared" si="85"/>
        <v>0</v>
      </c>
      <c r="Y89" s="11" t="str">
        <f t="shared" si="86"/>
        <v>0</v>
      </c>
      <c r="Z89" s="11" t="str">
        <f t="shared" si="87"/>
        <v>0</v>
      </c>
      <c r="AA89" s="11" t="str">
        <f t="shared" si="88"/>
        <v>0</v>
      </c>
      <c r="AB89" s="11" t="str">
        <f t="shared" si="89"/>
        <v>0</v>
      </c>
      <c r="AC89" s="11" t="str">
        <f t="shared" si="90"/>
        <v>0</v>
      </c>
      <c r="AD89" s="11" t="str">
        <f t="shared" si="91"/>
        <v>0</v>
      </c>
      <c r="AE89" s="11" t="str">
        <f t="shared" si="92"/>
        <v>0</v>
      </c>
      <c r="AF89" s="11" t="str">
        <f t="shared" si="93"/>
        <v>0</v>
      </c>
      <c r="AG89" s="11" t="str">
        <f t="shared" si="94"/>
        <v>0</v>
      </c>
      <c r="AH89" s="11" t="str">
        <f t="shared" si="95"/>
        <v>0</v>
      </c>
      <c r="AI89" s="11" t="str">
        <f t="shared" si="96"/>
        <v>0</v>
      </c>
      <c r="AJ89" s="11" t="str">
        <f t="shared" si="97"/>
        <v>0</v>
      </c>
      <c r="AK89" s="11" t="str">
        <f t="shared" si="98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66"/>
        <v>0</v>
      </c>
      <c r="D90" s="11" t="str">
        <f t="shared" si="67"/>
        <v>0</v>
      </c>
      <c r="E90" s="11" t="str">
        <f t="shared" si="68"/>
        <v>0</v>
      </c>
      <c r="F90" s="11" t="str">
        <f t="shared" si="69"/>
        <v>0</v>
      </c>
      <c r="G90" s="11" t="str">
        <f t="shared" si="70"/>
        <v>0</v>
      </c>
      <c r="H90" s="11" t="str">
        <f t="shared" si="71"/>
        <v>0</v>
      </c>
      <c r="I90" s="11" t="str">
        <f t="shared" si="72"/>
        <v>0</v>
      </c>
      <c r="J90" s="11" t="str">
        <f t="shared" si="73"/>
        <v>0</v>
      </c>
      <c r="K90" s="11" t="str">
        <f t="shared" si="74"/>
        <v>0</v>
      </c>
      <c r="L90" s="11" t="str">
        <f t="shared" si="75"/>
        <v/>
      </c>
      <c r="M90" s="11" t="str">
        <f t="shared" si="76"/>
        <v/>
      </c>
      <c r="N90" s="11" t="str">
        <f t="shared" si="77"/>
        <v/>
      </c>
      <c r="O90" s="11" t="str">
        <f t="shared" si="78"/>
        <v/>
      </c>
      <c r="P90" s="11" t="str">
        <f t="shared" si="79"/>
        <v/>
      </c>
      <c r="Q90" s="11" t="str">
        <f t="shared" si="80"/>
        <v/>
      </c>
      <c r="R90" s="11" t="str">
        <f t="shared" si="81"/>
        <v>0</v>
      </c>
      <c r="S90" s="11" t="str">
        <f t="shared" si="82"/>
        <v>0</v>
      </c>
      <c r="T90" s="11" t="str">
        <f t="shared" si="83"/>
        <v>0</v>
      </c>
      <c r="U90" s="104"/>
      <c r="V90" s="11" t="str">
        <f t="shared" si="84"/>
        <v>0</v>
      </c>
      <c r="X90" s="11" t="str">
        <f t="shared" si="85"/>
        <v>0</v>
      </c>
      <c r="Y90" s="11" t="str">
        <f t="shared" si="86"/>
        <v>0</v>
      </c>
      <c r="Z90" s="11" t="str">
        <f t="shared" si="87"/>
        <v>0</v>
      </c>
      <c r="AA90" s="11" t="str">
        <f t="shared" si="88"/>
        <v>0</v>
      </c>
      <c r="AB90" s="11" t="str">
        <f t="shared" si="89"/>
        <v>0</v>
      </c>
      <c r="AC90" s="11" t="str">
        <f t="shared" si="90"/>
        <v>0</v>
      </c>
      <c r="AD90" s="11" t="str">
        <f t="shared" si="91"/>
        <v>0</v>
      </c>
      <c r="AE90" s="11" t="str">
        <f t="shared" si="92"/>
        <v>0</v>
      </c>
      <c r="AF90" s="11" t="str">
        <f t="shared" si="93"/>
        <v>0</v>
      </c>
      <c r="AG90" s="11" t="str">
        <f t="shared" si="94"/>
        <v>0</v>
      </c>
      <c r="AH90" s="11" t="str">
        <f t="shared" si="95"/>
        <v>0</v>
      </c>
      <c r="AI90" s="11" t="str">
        <f t="shared" si="96"/>
        <v>0</v>
      </c>
      <c r="AJ90" s="11" t="str">
        <f t="shared" si="97"/>
        <v>0</v>
      </c>
      <c r="AK90" s="11" t="str">
        <f t="shared" si="98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66"/>
        <v>0</v>
      </c>
      <c r="D91" s="11" t="str">
        <f t="shared" si="67"/>
        <v>0</v>
      </c>
      <c r="E91" s="11" t="str">
        <f t="shared" si="68"/>
        <v>0</v>
      </c>
      <c r="F91" s="11" t="str">
        <f t="shared" si="69"/>
        <v>0</v>
      </c>
      <c r="G91" s="11" t="str">
        <f t="shared" si="70"/>
        <v>0</v>
      </c>
      <c r="H91" s="11" t="str">
        <f t="shared" si="71"/>
        <v>0</v>
      </c>
      <c r="I91" s="11" t="str">
        <f t="shared" si="72"/>
        <v>0</v>
      </c>
      <c r="J91" s="11" t="str">
        <f t="shared" si="73"/>
        <v>0</v>
      </c>
      <c r="K91" s="11" t="str">
        <f t="shared" si="74"/>
        <v>0</v>
      </c>
      <c r="L91" s="11" t="str">
        <f t="shared" si="75"/>
        <v/>
      </c>
      <c r="M91" s="11" t="str">
        <f t="shared" si="76"/>
        <v/>
      </c>
      <c r="N91" s="11" t="str">
        <f t="shared" si="77"/>
        <v/>
      </c>
      <c r="O91" s="11" t="str">
        <f t="shared" si="78"/>
        <v/>
      </c>
      <c r="P91" s="11" t="str">
        <f t="shared" si="79"/>
        <v/>
      </c>
      <c r="Q91" s="11" t="str">
        <f t="shared" si="80"/>
        <v/>
      </c>
      <c r="R91" s="11" t="str">
        <f t="shared" si="81"/>
        <v>0</v>
      </c>
      <c r="S91" s="11" t="str">
        <f t="shared" si="82"/>
        <v>0</v>
      </c>
      <c r="T91" s="11" t="str">
        <f t="shared" si="83"/>
        <v>0</v>
      </c>
      <c r="U91" s="104"/>
      <c r="V91" s="11" t="str">
        <f t="shared" si="84"/>
        <v>0</v>
      </c>
      <c r="X91" s="11" t="str">
        <f t="shared" si="85"/>
        <v>0</v>
      </c>
      <c r="Y91" s="11" t="str">
        <f t="shared" si="86"/>
        <v>0</v>
      </c>
      <c r="Z91" s="11" t="str">
        <f t="shared" si="87"/>
        <v>0</v>
      </c>
      <c r="AA91" s="11" t="str">
        <f t="shared" si="88"/>
        <v>0</v>
      </c>
      <c r="AB91" s="11" t="str">
        <f t="shared" si="89"/>
        <v>0</v>
      </c>
      <c r="AC91" s="11" t="str">
        <f t="shared" si="90"/>
        <v>0</v>
      </c>
      <c r="AD91" s="11" t="str">
        <f t="shared" si="91"/>
        <v>0</v>
      </c>
      <c r="AE91" s="11" t="str">
        <f t="shared" si="92"/>
        <v>0</v>
      </c>
      <c r="AF91" s="11" t="str">
        <f t="shared" si="93"/>
        <v>0</v>
      </c>
      <c r="AG91" s="11" t="str">
        <f t="shared" si="94"/>
        <v>0</v>
      </c>
      <c r="AH91" s="11" t="str">
        <f t="shared" si="95"/>
        <v>0</v>
      </c>
      <c r="AI91" s="11" t="str">
        <f t="shared" si="96"/>
        <v>0</v>
      </c>
      <c r="AJ91" s="11" t="str">
        <f t="shared" si="97"/>
        <v>0</v>
      </c>
      <c r="AK91" s="11" t="str">
        <f t="shared" si="98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66"/>
        <v>0</v>
      </c>
      <c r="D92" s="11" t="str">
        <f t="shared" si="67"/>
        <v>0</v>
      </c>
      <c r="E92" s="11" t="str">
        <f t="shared" si="68"/>
        <v>0</v>
      </c>
      <c r="F92" s="11" t="str">
        <f t="shared" si="69"/>
        <v>0</v>
      </c>
      <c r="G92" s="11" t="str">
        <f t="shared" si="70"/>
        <v>0</v>
      </c>
      <c r="H92" s="11" t="str">
        <f t="shared" si="71"/>
        <v>0</v>
      </c>
      <c r="I92" s="11" t="str">
        <f t="shared" si="72"/>
        <v>0</v>
      </c>
      <c r="J92" s="11" t="str">
        <f t="shared" si="73"/>
        <v>0</v>
      </c>
      <c r="K92" s="11" t="str">
        <f t="shared" si="74"/>
        <v>0</v>
      </c>
      <c r="L92" s="11" t="str">
        <f t="shared" si="75"/>
        <v/>
      </c>
      <c r="M92" s="11" t="str">
        <f t="shared" si="76"/>
        <v/>
      </c>
      <c r="N92" s="11" t="str">
        <f t="shared" si="77"/>
        <v/>
      </c>
      <c r="O92" s="11" t="str">
        <f t="shared" si="78"/>
        <v/>
      </c>
      <c r="P92" s="11" t="str">
        <f t="shared" si="79"/>
        <v/>
      </c>
      <c r="Q92" s="11" t="str">
        <f t="shared" si="80"/>
        <v/>
      </c>
      <c r="R92" s="11" t="str">
        <f t="shared" si="81"/>
        <v>0</v>
      </c>
      <c r="S92" s="11" t="str">
        <f t="shared" si="82"/>
        <v>0</v>
      </c>
      <c r="T92" s="11" t="str">
        <f t="shared" si="83"/>
        <v>0</v>
      </c>
      <c r="U92" s="104"/>
      <c r="V92" s="11" t="str">
        <f t="shared" si="84"/>
        <v>0</v>
      </c>
      <c r="X92" s="11" t="str">
        <f t="shared" si="85"/>
        <v>0</v>
      </c>
      <c r="Y92" s="11" t="str">
        <f t="shared" si="86"/>
        <v>0</v>
      </c>
      <c r="Z92" s="11" t="str">
        <f t="shared" si="87"/>
        <v>0</v>
      </c>
      <c r="AA92" s="11" t="str">
        <f t="shared" si="88"/>
        <v>0</v>
      </c>
      <c r="AB92" s="11" t="str">
        <f t="shared" si="89"/>
        <v>0</v>
      </c>
      <c r="AC92" s="11" t="str">
        <f t="shared" si="90"/>
        <v>0</v>
      </c>
      <c r="AD92" s="11" t="str">
        <f t="shared" si="91"/>
        <v>0</v>
      </c>
      <c r="AE92" s="11" t="str">
        <f t="shared" si="92"/>
        <v>0</v>
      </c>
      <c r="AF92" s="11" t="str">
        <f t="shared" si="93"/>
        <v>0</v>
      </c>
      <c r="AG92" s="11" t="str">
        <f t="shared" si="94"/>
        <v>0</v>
      </c>
      <c r="AH92" s="11" t="str">
        <f t="shared" si="95"/>
        <v>0</v>
      </c>
      <c r="AI92" s="11" t="str">
        <f t="shared" si="96"/>
        <v>0</v>
      </c>
      <c r="AJ92" s="11" t="str">
        <f t="shared" si="97"/>
        <v>0</v>
      </c>
      <c r="AK92" s="11" t="str">
        <f t="shared" si="98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66"/>
        <v>0</v>
      </c>
      <c r="D93" s="11" t="str">
        <f t="shared" si="67"/>
        <v>0</v>
      </c>
      <c r="E93" s="11" t="str">
        <f t="shared" si="68"/>
        <v>0</v>
      </c>
      <c r="F93" s="11" t="str">
        <f t="shared" si="69"/>
        <v>0</v>
      </c>
      <c r="G93" s="11" t="str">
        <f t="shared" si="70"/>
        <v>0</v>
      </c>
      <c r="H93" s="11" t="str">
        <f t="shared" si="71"/>
        <v>0</v>
      </c>
      <c r="I93" s="11" t="str">
        <f t="shared" si="72"/>
        <v>0</v>
      </c>
      <c r="J93" s="11" t="str">
        <f t="shared" si="73"/>
        <v>0</v>
      </c>
      <c r="K93" s="11" t="str">
        <f t="shared" si="74"/>
        <v>0</v>
      </c>
      <c r="L93" s="11" t="str">
        <f t="shared" si="75"/>
        <v/>
      </c>
      <c r="M93" s="11" t="str">
        <f t="shared" si="76"/>
        <v/>
      </c>
      <c r="N93" s="11" t="str">
        <f t="shared" si="77"/>
        <v/>
      </c>
      <c r="O93" s="11" t="str">
        <f t="shared" si="78"/>
        <v/>
      </c>
      <c r="P93" s="11" t="str">
        <f t="shared" si="79"/>
        <v/>
      </c>
      <c r="Q93" s="11" t="str">
        <f t="shared" si="80"/>
        <v/>
      </c>
      <c r="R93" s="11" t="str">
        <f t="shared" si="81"/>
        <v>0</v>
      </c>
      <c r="S93" s="11" t="str">
        <f t="shared" si="82"/>
        <v>0</v>
      </c>
      <c r="T93" s="11" t="str">
        <f t="shared" si="83"/>
        <v>0</v>
      </c>
      <c r="U93" s="104"/>
      <c r="V93" s="11" t="str">
        <f t="shared" si="84"/>
        <v>0</v>
      </c>
      <c r="X93" s="11" t="str">
        <f t="shared" si="85"/>
        <v>0</v>
      </c>
      <c r="Y93" s="11" t="str">
        <f t="shared" si="86"/>
        <v>0</v>
      </c>
      <c r="Z93" s="11" t="str">
        <f t="shared" si="87"/>
        <v>0</v>
      </c>
      <c r="AA93" s="11" t="str">
        <f t="shared" si="88"/>
        <v>0</v>
      </c>
      <c r="AB93" s="11" t="str">
        <f t="shared" si="89"/>
        <v>0</v>
      </c>
      <c r="AC93" s="11" t="str">
        <f t="shared" si="90"/>
        <v>0</v>
      </c>
      <c r="AD93" s="11" t="str">
        <f t="shared" si="91"/>
        <v>0</v>
      </c>
      <c r="AE93" s="11" t="str">
        <f t="shared" si="92"/>
        <v>0</v>
      </c>
      <c r="AF93" s="11" t="str">
        <f t="shared" si="93"/>
        <v>0</v>
      </c>
      <c r="AG93" s="11" t="str">
        <f t="shared" si="94"/>
        <v>0</v>
      </c>
      <c r="AH93" s="11" t="str">
        <f t="shared" si="95"/>
        <v>0</v>
      </c>
      <c r="AI93" s="11" t="str">
        <f t="shared" si="96"/>
        <v>0</v>
      </c>
      <c r="AJ93" s="11" t="str">
        <f t="shared" si="97"/>
        <v>0</v>
      </c>
      <c r="AK93" s="11" t="str">
        <f t="shared" si="98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66"/>
        <v>0</v>
      </c>
      <c r="D94" s="11" t="str">
        <f t="shared" si="67"/>
        <v>0</v>
      </c>
      <c r="E94" s="11" t="str">
        <f t="shared" si="68"/>
        <v>0</v>
      </c>
      <c r="F94" s="11" t="str">
        <f t="shared" si="69"/>
        <v>0</v>
      </c>
      <c r="G94" s="11" t="str">
        <f t="shared" si="70"/>
        <v>0</v>
      </c>
      <c r="H94" s="11" t="str">
        <f t="shared" si="71"/>
        <v>0</v>
      </c>
      <c r="I94" s="11" t="str">
        <f t="shared" si="72"/>
        <v>0</v>
      </c>
      <c r="J94" s="11" t="str">
        <f t="shared" si="73"/>
        <v>0</v>
      </c>
      <c r="K94" s="11" t="str">
        <f t="shared" si="74"/>
        <v>0</v>
      </c>
      <c r="L94" s="11" t="str">
        <f t="shared" si="75"/>
        <v/>
      </c>
      <c r="M94" s="11" t="str">
        <f t="shared" si="76"/>
        <v/>
      </c>
      <c r="N94" s="11" t="str">
        <f t="shared" si="77"/>
        <v/>
      </c>
      <c r="O94" s="11" t="str">
        <f t="shared" si="78"/>
        <v/>
      </c>
      <c r="P94" s="11" t="str">
        <f t="shared" si="79"/>
        <v/>
      </c>
      <c r="Q94" s="11" t="str">
        <f t="shared" si="80"/>
        <v/>
      </c>
      <c r="R94" s="11" t="str">
        <f t="shared" si="81"/>
        <v>0</v>
      </c>
      <c r="S94" s="11" t="str">
        <f t="shared" si="82"/>
        <v>0</v>
      </c>
      <c r="T94" s="11" t="str">
        <f t="shared" si="83"/>
        <v>0</v>
      </c>
      <c r="U94" s="104"/>
      <c r="V94" s="11" t="str">
        <f t="shared" si="84"/>
        <v>0</v>
      </c>
      <c r="X94" s="11" t="str">
        <f t="shared" si="85"/>
        <v>0</v>
      </c>
      <c r="Y94" s="11" t="str">
        <f t="shared" si="86"/>
        <v>0</v>
      </c>
      <c r="Z94" s="11" t="str">
        <f t="shared" si="87"/>
        <v>0</v>
      </c>
      <c r="AA94" s="11" t="str">
        <f t="shared" si="88"/>
        <v>0</v>
      </c>
      <c r="AB94" s="11" t="str">
        <f t="shared" si="89"/>
        <v>0</v>
      </c>
      <c r="AC94" s="11" t="str">
        <f t="shared" si="90"/>
        <v>0</v>
      </c>
      <c r="AD94" s="11" t="str">
        <f t="shared" si="91"/>
        <v>0</v>
      </c>
      <c r="AE94" s="11" t="str">
        <f t="shared" si="92"/>
        <v>0</v>
      </c>
      <c r="AF94" s="11" t="str">
        <f t="shared" si="93"/>
        <v>0</v>
      </c>
      <c r="AG94" s="11" t="str">
        <f t="shared" si="94"/>
        <v>0</v>
      </c>
      <c r="AH94" s="11" t="str">
        <f t="shared" si="95"/>
        <v>0</v>
      </c>
      <c r="AI94" s="11" t="str">
        <f t="shared" si="96"/>
        <v>0</v>
      </c>
      <c r="AJ94" s="11" t="str">
        <f t="shared" si="97"/>
        <v>0</v>
      </c>
      <c r="AK94" s="11" t="str">
        <f t="shared" si="98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66"/>
        <v>0</v>
      </c>
      <c r="D95" s="11" t="str">
        <f t="shared" si="67"/>
        <v>0</v>
      </c>
      <c r="E95" s="11" t="str">
        <f t="shared" si="68"/>
        <v>0</v>
      </c>
      <c r="F95" s="11" t="str">
        <f t="shared" si="69"/>
        <v>0</v>
      </c>
      <c r="G95" s="11" t="str">
        <f t="shared" si="70"/>
        <v>0</v>
      </c>
      <c r="H95" s="11" t="str">
        <f t="shared" si="71"/>
        <v>0</v>
      </c>
      <c r="I95" s="11" t="str">
        <f t="shared" si="72"/>
        <v>0</v>
      </c>
      <c r="J95" s="11" t="str">
        <f t="shared" si="73"/>
        <v>0</v>
      </c>
      <c r="K95" s="11" t="str">
        <f t="shared" si="74"/>
        <v>0</v>
      </c>
      <c r="L95" s="11" t="str">
        <f t="shared" si="75"/>
        <v/>
      </c>
      <c r="M95" s="11" t="str">
        <f t="shared" si="76"/>
        <v/>
      </c>
      <c r="N95" s="11" t="str">
        <f t="shared" si="77"/>
        <v/>
      </c>
      <c r="O95" s="11" t="str">
        <f t="shared" si="78"/>
        <v/>
      </c>
      <c r="P95" s="11" t="str">
        <f t="shared" si="79"/>
        <v/>
      </c>
      <c r="Q95" s="11" t="str">
        <f t="shared" si="80"/>
        <v/>
      </c>
      <c r="R95" s="11" t="str">
        <f t="shared" si="81"/>
        <v>0</v>
      </c>
      <c r="S95" s="11" t="str">
        <f t="shared" si="82"/>
        <v>0</v>
      </c>
      <c r="T95" s="11" t="str">
        <f t="shared" si="83"/>
        <v>0</v>
      </c>
      <c r="U95" s="104"/>
      <c r="V95" s="11" t="str">
        <f t="shared" si="84"/>
        <v>0</v>
      </c>
      <c r="X95" s="11" t="str">
        <f t="shared" si="85"/>
        <v>0</v>
      </c>
      <c r="Y95" s="11" t="str">
        <f t="shared" si="86"/>
        <v>0</v>
      </c>
      <c r="Z95" s="11" t="str">
        <f t="shared" si="87"/>
        <v>0</v>
      </c>
      <c r="AA95" s="11" t="str">
        <f t="shared" si="88"/>
        <v>0</v>
      </c>
      <c r="AB95" s="11" t="str">
        <f t="shared" si="89"/>
        <v>0</v>
      </c>
      <c r="AC95" s="11" t="str">
        <f t="shared" si="90"/>
        <v>0</v>
      </c>
      <c r="AD95" s="11" t="str">
        <f t="shared" si="91"/>
        <v>0</v>
      </c>
      <c r="AE95" s="11" t="str">
        <f t="shared" si="92"/>
        <v>0</v>
      </c>
      <c r="AF95" s="11" t="str">
        <f t="shared" si="93"/>
        <v>0</v>
      </c>
      <c r="AG95" s="11" t="str">
        <f t="shared" si="94"/>
        <v>0</v>
      </c>
      <c r="AH95" s="11" t="str">
        <f t="shared" si="95"/>
        <v>0</v>
      </c>
      <c r="AI95" s="11" t="str">
        <f t="shared" si="96"/>
        <v>0</v>
      </c>
      <c r="AJ95" s="11" t="str">
        <f t="shared" si="97"/>
        <v>0</v>
      </c>
      <c r="AK95" s="11" t="str">
        <f t="shared" si="98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66"/>
        <v>0</v>
      </c>
      <c r="D96" s="11" t="str">
        <f t="shared" si="67"/>
        <v>0</v>
      </c>
      <c r="E96" s="11" t="str">
        <f t="shared" si="68"/>
        <v>0</v>
      </c>
      <c r="F96" s="11" t="str">
        <f t="shared" si="69"/>
        <v>0</v>
      </c>
      <c r="G96" s="11" t="str">
        <f t="shared" si="70"/>
        <v>0</v>
      </c>
      <c r="H96" s="11" t="str">
        <f t="shared" si="71"/>
        <v>0</v>
      </c>
      <c r="I96" s="11" t="str">
        <f t="shared" si="72"/>
        <v>0</v>
      </c>
      <c r="J96" s="11" t="str">
        <f t="shared" si="73"/>
        <v>0</v>
      </c>
      <c r="K96" s="11" t="str">
        <f t="shared" si="74"/>
        <v>0</v>
      </c>
      <c r="L96" s="11" t="str">
        <f t="shared" si="75"/>
        <v/>
      </c>
      <c r="M96" s="11" t="str">
        <f t="shared" si="76"/>
        <v/>
      </c>
      <c r="N96" s="11" t="str">
        <f t="shared" si="77"/>
        <v/>
      </c>
      <c r="O96" s="11" t="str">
        <f t="shared" si="78"/>
        <v/>
      </c>
      <c r="P96" s="11" t="str">
        <f t="shared" si="79"/>
        <v/>
      </c>
      <c r="Q96" s="11" t="str">
        <f t="shared" si="80"/>
        <v/>
      </c>
      <c r="R96" s="11" t="str">
        <f t="shared" si="81"/>
        <v>0</v>
      </c>
      <c r="S96" s="11" t="str">
        <f t="shared" si="82"/>
        <v>0</v>
      </c>
      <c r="T96" s="11" t="str">
        <f t="shared" si="83"/>
        <v>0</v>
      </c>
      <c r="U96" s="104"/>
      <c r="V96" s="11" t="str">
        <f t="shared" si="84"/>
        <v>0</v>
      </c>
      <c r="X96" s="11" t="str">
        <f t="shared" si="85"/>
        <v>0</v>
      </c>
      <c r="Y96" s="11" t="str">
        <f t="shared" si="86"/>
        <v>0</v>
      </c>
      <c r="Z96" s="11" t="str">
        <f t="shared" si="87"/>
        <v>0</v>
      </c>
      <c r="AA96" s="11" t="str">
        <f t="shared" si="88"/>
        <v>0</v>
      </c>
      <c r="AB96" s="11" t="str">
        <f t="shared" si="89"/>
        <v>0</v>
      </c>
      <c r="AC96" s="11" t="str">
        <f t="shared" si="90"/>
        <v>0</v>
      </c>
      <c r="AD96" s="11" t="str">
        <f t="shared" si="91"/>
        <v>0</v>
      </c>
      <c r="AE96" s="11" t="str">
        <f t="shared" si="92"/>
        <v>0</v>
      </c>
      <c r="AF96" s="11" t="str">
        <f t="shared" si="93"/>
        <v>0</v>
      </c>
      <c r="AG96" s="11" t="str">
        <f t="shared" si="94"/>
        <v>0</v>
      </c>
      <c r="AH96" s="11" t="str">
        <f t="shared" si="95"/>
        <v>0</v>
      </c>
      <c r="AI96" s="11" t="str">
        <f t="shared" si="96"/>
        <v>0</v>
      </c>
      <c r="AJ96" s="11" t="str">
        <f t="shared" si="97"/>
        <v>0</v>
      </c>
      <c r="AK96" s="11" t="str">
        <f t="shared" si="98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66"/>
        <v>0</v>
      </c>
      <c r="D97" s="11" t="str">
        <f t="shared" si="67"/>
        <v>0</v>
      </c>
      <c r="E97" s="11" t="str">
        <f t="shared" si="68"/>
        <v>0</v>
      </c>
      <c r="F97" s="11" t="str">
        <f t="shared" si="69"/>
        <v>0</v>
      </c>
      <c r="G97" s="11" t="str">
        <f t="shared" si="70"/>
        <v>0</v>
      </c>
      <c r="H97" s="11" t="str">
        <f t="shared" si="71"/>
        <v>0</v>
      </c>
      <c r="I97" s="11" t="str">
        <f t="shared" si="72"/>
        <v>0</v>
      </c>
      <c r="J97" s="11" t="str">
        <f t="shared" si="73"/>
        <v>0</v>
      </c>
      <c r="K97" s="11" t="str">
        <f t="shared" si="74"/>
        <v>0</v>
      </c>
      <c r="L97" s="11" t="str">
        <f t="shared" si="75"/>
        <v/>
      </c>
      <c r="M97" s="11" t="str">
        <f t="shared" si="76"/>
        <v/>
      </c>
      <c r="N97" s="11" t="str">
        <f t="shared" si="77"/>
        <v/>
      </c>
      <c r="O97" s="11" t="str">
        <f t="shared" si="78"/>
        <v/>
      </c>
      <c r="P97" s="11" t="str">
        <f t="shared" si="79"/>
        <v/>
      </c>
      <c r="Q97" s="11" t="str">
        <f t="shared" si="80"/>
        <v/>
      </c>
      <c r="R97" s="11" t="str">
        <f t="shared" si="81"/>
        <v>0</v>
      </c>
      <c r="S97" s="11" t="str">
        <f t="shared" si="82"/>
        <v>0</v>
      </c>
      <c r="T97" s="11" t="str">
        <f t="shared" si="83"/>
        <v>0</v>
      </c>
      <c r="U97" s="104"/>
      <c r="V97" s="11" t="str">
        <f t="shared" si="84"/>
        <v>0</v>
      </c>
      <c r="X97" s="11" t="str">
        <f t="shared" si="85"/>
        <v>0</v>
      </c>
      <c r="Y97" s="11" t="str">
        <f t="shared" si="86"/>
        <v>0</v>
      </c>
      <c r="Z97" s="11" t="str">
        <f t="shared" si="87"/>
        <v>0</v>
      </c>
      <c r="AA97" s="11" t="str">
        <f t="shared" si="88"/>
        <v>0</v>
      </c>
      <c r="AB97" s="11" t="str">
        <f t="shared" si="89"/>
        <v>0</v>
      </c>
      <c r="AC97" s="11" t="str">
        <f t="shared" si="90"/>
        <v>0</v>
      </c>
      <c r="AD97" s="11" t="str">
        <f t="shared" si="91"/>
        <v>0</v>
      </c>
      <c r="AE97" s="11" t="str">
        <f t="shared" si="92"/>
        <v>0</v>
      </c>
      <c r="AF97" s="11" t="str">
        <f t="shared" si="93"/>
        <v>0</v>
      </c>
      <c r="AG97" s="11" t="str">
        <f t="shared" si="94"/>
        <v>0</v>
      </c>
      <c r="AH97" s="11" t="str">
        <f t="shared" si="95"/>
        <v>0</v>
      </c>
      <c r="AI97" s="11" t="str">
        <f t="shared" si="96"/>
        <v>0</v>
      </c>
      <c r="AJ97" s="11" t="str">
        <f t="shared" si="97"/>
        <v>0</v>
      </c>
      <c r="AK97" s="11" t="str">
        <f t="shared" si="98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66"/>
        <v>0</v>
      </c>
      <c r="D98" s="11" t="str">
        <f t="shared" si="67"/>
        <v>0</v>
      </c>
      <c r="E98" s="11" t="str">
        <f t="shared" si="68"/>
        <v>0</v>
      </c>
      <c r="F98" s="11" t="str">
        <f t="shared" si="69"/>
        <v>0</v>
      </c>
      <c r="G98" s="11" t="str">
        <f t="shared" si="70"/>
        <v>0</v>
      </c>
      <c r="H98" s="11" t="str">
        <f t="shared" si="71"/>
        <v>0</v>
      </c>
      <c r="I98" s="11" t="str">
        <f t="shared" si="72"/>
        <v>0</v>
      </c>
      <c r="J98" s="11" t="str">
        <f t="shared" si="73"/>
        <v>0</v>
      </c>
      <c r="K98" s="11" t="str">
        <f t="shared" si="74"/>
        <v>0</v>
      </c>
      <c r="L98" s="11" t="str">
        <f t="shared" si="75"/>
        <v/>
      </c>
      <c r="M98" s="11" t="str">
        <f t="shared" si="76"/>
        <v/>
      </c>
      <c r="N98" s="11" t="str">
        <f t="shared" si="77"/>
        <v/>
      </c>
      <c r="O98" s="11" t="str">
        <f t="shared" si="78"/>
        <v/>
      </c>
      <c r="P98" s="11" t="str">
        <f t="shared" si="79"/>
        <v/>
      </c>
      <c r="Q98" s="11" t="str">
        <f t="shared" si="80"/>
        <v/>
      </c>
      <c r="R98" s="11" t="str">
        <f t="shared" si="81"/>
        <v>0</v>
      </c>
      <c r="S98" s="11" t="str">
        <f t="shared" si="82"/>
        <v>0</v>
      </c>
      <c r="T98" s="11" t="str">
        <f t="shared" si="83"/>
        <v>0</v>
      </c>
      <c r="U98" s="104"/>
      <c r="V98" s="11" t="str">
        <f t="shared" si="84"/>
        <v>0</v>
      </c>
      <c r="X98" s="11" t="str">
        <f t="shared" si="85"/>
        <v>0</v>
      </c>
      <c r="Y98" s="11" t="str">
        <f t="shared" si="86"/>
        <v>0</v>
      </c>
      <c r="Z98" s="11" t="str">
        <f t="shared" si="87"/>
        <v>0</v>
      </c>
      <c r="AA98" s="11" t="str">
        <f t="shared" si="88"/>
        <v>0</v>
      </c>
      <c r="AB98" s="11" t="str">
        <f t="shared" si="89"/>
        <v>0</v>
      </c>
      <c r="AC98" s="11" t="str">
        <f t="shared" si="90"/>
        <v>0</v>
      </c>
      <c r="AD98" s="11" t="str">
        <f t="shared" si="91"/>
        <v>0</v>
      </c>
      <c r="AE98" s="11" t="str">
        <f t="shared" si="92"/>
        <v>0</v>
      </c>
      <c r="AF98" s="11" t="str">
        <f t="shared" si="93"/>
        <v>0</v>
      </c>
      <c r="AG98" s="11" t="str">
        <f t="shared" si="94"/>
        <v>0</v>
      </c>
      <c r="AH98" s="11" t="str">
        <f t="shared" si="95"/>
        <v>0</v>
      </c>
      <c r="AI98" s="11" t="str">
        <f t="shared" si="96"/>
        <v>0</v>
      </c>
      <c r="AJ98" s="11" t="str">
        <f t="shared" si="97"/>
        <v>0</v>
      </c>
      <c r="AK98" s="11" t="str">
        <f t="shared" si="98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66"/>
        <v>0</v>
      </c>
      <c r="D99" s="11" t="str">
        <f t="shared" si="67"/>
        <v>0</v>
      </c>
      <c r="E99" s="11" t="str">
        <f t="shared" si="68"/>
        <v>0</v>
      </c>
      <c r="F99" s="11" t="str">
        <f t="shared" si="69"/>
        <v>0</v>
      </c>
      <c r="G99" s="11" t="str">
        <f t="shared" si="70"/>
        <v>0</v>
      </c>
      <c r="H99" s="11" t="str">
        <f t="shared" si="71"/>
        <v>0</v>
      </c>
      <c r="I99" s="11" t="str">
        <f t="shared" si="72"/>
        <v>0</v>
      </c>
      <c r="J99" s="11" t="str">
        <f t="shared" si="73"/>
        <v>0</v>
      </c>
      <c r="K99" s="11" t="str">
        <f t="shared" si="74"/>
        <v>0</v>
      </c>
      <c r="L99" s="11" t="str">
        <f t="shared" si="75"/>
        <v/>
      </c>
      <c r="M99" s="11" t="str">
        <f t="shared" si="76"/>
        <v/>
      </c>
      <c r="N99" s="11" t="str">
        <f t="shared" si="77"/>
        <v/>
      </c>
      <c r="O99" s="11" t="str">
        <f t="shared" si="78"/>
        <v/>
      </c>
      <c r="P99" s="11" t="str">
        <f t="shared" si="79"/>
        <v/>
      </c>
      <c r="Q99" s="11" t="str">
        <f t="shared" si="80"/>
        <v/>
      </c>
      <c r="R99" s="11" t="str">
        <f t="shared" si="81"/>
        <v>0</v>
      </c>
      <c r="S99" s="11" t="str">
        <f t="shared" si="82"/>
        <v>0</v>
      </c>
      <c r="T99" s="11" t="str">
        <f t="shared" si="83"/>
        <v>0</v>
      </c>
      <c r="U99" s="104"/>
      <c r="V99" s="11" t="str">
        <f t="shared" si="84"/>
        <v>0</v>
      </c>
      <c r="X99" s="11" t="str">
        <f t="shared" si="85"/>
        <v>0</v>
      </c>
      <c r="Y99" s="11" t="str">
        <f t="shared" si="86"/>
        <v>0</v>
      </c>
      <c r="Z99" s="11" t="str">
        <f t="shared" si="87"/>
        <v>0</v>
      </c>
      <c r="AA99" s="11" t="str">
        <f t="shared" si="88"/>
        <v>0</v>
      </c>
      <c r="AB99" s="11" t="str">
        <f t="shared" si="89"/>
        <v>0</v>
      </c>
      <c r="AC99" s="11" t="str">
        <f t="shared" si="90"/>
        <v>0</v>
      </c>
      <c r="AD99" s="11" t="str">
        <f t="shared" si="91"/>
        <v>0</v>
      </c>
      <c r="AE99" s="11" t="str">
        <f t="shared" si="92"/>
        <v>0</v>
      </c>
      <c r="AF99" s="11" t="str">
        <f t="shared" si="93"/>
        <v>0</v>
      </c>
      <c r="AG99" s="11" t="str">
        <f t="shared" si="94"/>
        <v>0</v>
      </c>
      <c r="AH99" s="11" t="str">
        <f t="shared" si="95"/>
        <v>0</v>
      </c>
      <c r="AI99" s="11" t="str">
        <f t="shared" si="96"/>
        <v>0</v>
      </c>
      <c r="AJ99" s="11" t="str">
        <f t="shared" si="97"/>
        <v>0</v>
      </c>
      <c r="AK99" s="11" t="str">
        <f t="shared" si="98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66"/>
        <v>0</v>
      </c>
      <c r="D100" s="11" t="str">
        <f t="shared" si="67"/>
        <v>0</v>
      </c>
      <c r="E100" s="11" t="str">
        <f t="shared" si="68"/>
        <v>0</v>
      </c>
      <c r="F100" s="11" t="str">
        <f t="shared" si="69"/>
        <v>0</v>
      </c>
      <c r="G100" s="11" t="str">
        <f t="shared" si="70"/>
        <v>0</v>
      </c>
      <c r="H100" s="11" t="str">
        <f t="shared" si="71"/>
        <v>0</v>
      </c>
      <c r="I100" s="11" t="str">
        <f t="shared" si="72"/>
        <v>0</v>
      </c>
      <c r="J100" s="11" t="str">
        <f t="shared" si="73"/>
        <v>0</v>
      </c>
      <c r="K100" s="11" t="str">
        <f t="shared" si="74"/>
        <v>0</v>
      </c>
      <c r="L100" s="11" t="str">
        <f t="shared" si="75"/>
        <v/>
      </c>
      <c r="M100" s="11" t="str">
        <f t="shared" si="76"/>
        <v/>
      </c>
      <c r="N100" s="11" t="str">
        <f t="shared" si="77"/>
        <v/>
      </c>
      <c r="O100" s="11" t="str">
        <f t="shared" si="78"/>
        <v/>
      </c>
      <c r="P100" s="11" t="str">
        <f t="shared" si="79"/>
        <v/>
      </c>
      <c r="Q100" s="11" t="str">
        <f t="shared" si="80"/>
        <v/>
      </c>
      <c r="R100" s="11" t="str">
        <f t="shared" si="81"/>
        <v>0</v>
      </c>
      <c r="S100" s="11" t="str">
        <f t="shared" si="82"/>
        <v>0</v>
      </c>
      <c r="T100" s="11" t="str">
        <f t="shared" si="83"/>
        <v>0</v>
      </c>
      <c r="U100" s="104"/>
      <c r="V100" s="11" t="str">
        <f t="shared" si="84"/>
        <v>0</v>
      </c>
      <c r="X100" s="11" t="str">
        <f t="shared" si="85"/>
        <v>0</v>
      </c>
      <c r="Y100" s="11" t="str">
        <f t="shared" si="86"/>
        <v>0</v>
      </c>
      <c r="Z100" s="11" t="str">
        <f t="shared" si="87"/>
        <v>0</v>
      </c>
      <c r="AA100" s="11" t="str">
        <f t="shared" si="88"/>
        <v>0</v>
      </c>
      <c r="AB100" s="11" t="str">
        <f t="shared" si="89"/>
        <v>0</v>
      </c>
      <c r="AC100" s="11" t="str">
        <f t="shared" si="90"/>
        <v>0</v>
      </c>
      <c r="AD100" s="11" t="str">
        <f t="shared" si="91"/>
        <v>0</v>
      </c>
      <c r="AE100" s="11" t="str">
        <f t="shared" si="92"/>
        <v>0</v>
      </c>
      <c r="AF100" s="11" t="str">
        <f t="shared" si="93"/>
        <v>0</v>
      </c>
      <c r="AG100" s="11" t="str">
        <f t="shared" si="94"/>
        <v>0</v>
      </c>
      <c r="AH100" s="11" t="str">
        <f t="shared" si="95"/>
        <v>0</v>
      </c>
      <c r="AI100" s="11" t="str">
        <f t="shared" si="96"/>
        <v>0</v>
      </c>
      <c r="AJ100" s="11" t="str">
        <f t="shared" si="97"/>
        <v>0</v>
      </c>
      <c r="AK100" s="11" t="str">
        <f t="shared" si="98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66"/>
        <v>0</v>
      </c>
      <c r="D101" s="11" t="str">
        <f t="shared" si="67"/>
        <v>0</v>
      </c>
      <c r="E101" s="11" t="str">
        <f t="shared" si="68"/>
        <v>0</v>
      </c>
      <c r="F101" s="11" t="str">
        <f t="shared" si="69"/>
        <v>0</v>
      </c>
      <c r="G101" s="11" t="str">
        <f t="shared" si="70"/>
        <v>0</v>
      </c>
      <c r="H101" s="11" t="str">
        <f t="shared" si="71"/>
        <v>0</v>
      </c>
      <c r="I101" s="11" t="str">
        <f t="shared" si="72"/>
        <v>0</v>
      </c>
      <c r="J101" s="11" t="str">
        <f t="shared" si="73"/>
        <v>0</v>
      </c>
      <c r="K101" s="11" t="str">
        <f t="shared" si="74"/>
        <v>0</v>
      </c>
      <c r="L101" s="11" t="str">
        <f t="shared" si="75"/>
        <v/>
      </c>
      <c r="M101" s="11" t="str">
        <f t="shared" si="76"/>
        <v/>
      </c>
      <c r="N101" s="11" t="str">
        <f t="shared" si="77"/>
        <v/>
      </c>
      <c r="O101" s="11" t="str">
        <f t="shared" si="78"/>
        <v/>
      </c>
      <c r="P101" s="11" t="str">
        <f t="shared" si="79"/>
        <v/>
      </c>
      <c r="Q101" s="11" t="str">
        <f t="shared" si="80"/>
        <v/>
      </c>
      <c r="R101" s="11" t="str">
        <f t="shared" si="81"/>
        <v>0</v>
      </c>
      <c r="S101" s="11" t="str">
        <f t="shared" si="82"/>
        <v>0</v>
      </c>
      <c r="T101" s="11" t="str">
        <f t="shared" si="83"/>
        <v>0</v>
      </c>
      <c r="U101" s="104"/>
      <c r="V101" s="11" t="str">
        <f t="shared" si="84"/>
        <v>0</v>
      </c>
      <c r="X101" s="11" t="str">
        <f t="shared" si="85"/>
        <v>0</v>
      </c>
      <c r="Y101" s="11" t="str">
        <f t="shared" si="86"/>
        <v>0</v>
      </c>
      <c r="Z101" s="11" t="str">
        <f t="shared" si="87"/>
        <v>0</v>
      </c>
      <c r="AA101" s="11" t="str">
        <f t="shared" si="88"/>
        <v>0</v>
      </c>
      <c r="AB101" s="11" t="str">
        <f t="shared" si="89"/>
        <v>0</v>
      </c>
      <c r="AC101" s="11" t="str">
        <f t="shared" si="90"/>
        <v>0</v>
      </c>
      <c r="AD101" s="11" t="str">
        <f t="shared" si="91"/>
        <v>0</v>
      </c>
      <c r="AE101" s="11" t="str">
        <f t="shared" si="92"/>
        <v>0</v>
      </c>
      <c r="AF101" s="11" t="str">
        <f t="shared" si="93"/>
        <v>0</v>
      </c>
      <c r="AG101" s="11" t="str">
        <f t="shared" si="94"/>
        <v>0</v>
      </c>
      <c r="AH101" s="11" t="str">
        <f t="shared" si="95"/>
        <v>0</v>
      </c>
      <c r="AI101" s="11" t="str">
        <f t="shared" si="96"/>
        <v>0</v>
      </c>
      <c r="AJ101" s="11" t="str">
        <f t="shared" si="97"/>
        <v>0</v>
      </c>
      <c r="AK101" s="11" t="str">
        <f t="shared" si="98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66"/>
        <v>0</v>
      </c>
      <c r="D102" s="11" t="str">
        <f t="shared" si="67"/>
        <v>0</v>
      </c>
      <c r="E102" s="11" t="str">
        <f t="shared" si="68"/>
        <v>0</v>
      </c>
      <c r="F102" s="11" t="str">
        <f t="shared" si="69"/>
        <v>0</v>
      </c>
      <c r="G102" s="11" t="str">
        <f t="shared" si="70"/>
        <v>0</v>
      </c>
      <c r="H102" s="11" t="str">
        <f t="shared" si="71"/>
        <v>0</v>
      </c>
      <c r="I102" s="11" t="str">
        <f t="shared" si="72"/>
        <v>0</v>
      </c>
      <c r="J102" s="11" t="str">
        <f t="shared" si="73"/>
        <v>0</v>
      </c>
      <c r="K102" s="11" t="str">
        <f t="shared" si="74"/>
        <v>0</v>
      </c>
      <c r="L102" s="11" t="str">
        <f t="shared" si="75"/>
        <v/>
      </c>
      <c r="M102" s="11" t="str">
        <f t="shared" si="76"/>
        <v/>
      </c>
      <c r="N102" s="11" t="str">
        <f t="shared" si="77"/>
        <v/>
      </c>
      <c r="O102" s="11" t="str">
        <f t="shared" si="78"/>
        <v/>
      </c>
      <c r="P102" s="11" t="str">
        <f t="shared" si="79"/>
        <v/>
      </c>
      <c r="Q102" s="11" t="str">
        <f t="shared" si="80"/>
        <v/>
      </c>
      <c r="R102" s="11" t="str">
        <f t="shared" si="81"/>
        <v>0</v>
      </c>
      <c r="S102" s="11" t="str">
        <f t="shared" si="82"/>
        <v>0</v>
      </c>
      <c r="T102" s="11" t="str">
        <f t="shared" si="83"/>
        <v>0</v>
      </c>
      <c r="U102" s="104"/>
      <c r="V102" s="11" t="str">
        <f t="shared" si="84"/>
        <v>0</v>
      </c>
      <c r="X102" s="11" t="str">
        <f t="shared" si="85"/>
        <v>0</v>
      </c>
      <c r="Y102" s="11" t="str">
        <f t="shared" si="86"/>
        <v>0</v>
      </c>
      <c r="Z102" s="11" t="str">
        <f t="shared" si="87"/>
        <v>0</v>
      </c>
      <c r="AA102" s="11" t="str">
        <f t="shared" si="88"/>
        <v>0</v>
      </c>
      <c r="AB102" s="11" t="str">
        <f t="shared" si="89"/>
        <v>0</v>
      </c>
      <c r="AC102" s="11" t="str">
        <f t="shared" si="90"/>
        <v>0</v>
      </c>
      <c r="AD102" s="11" t="str">
        <f t="shared" si="91"/>
        <v>0</v>
      </c>
      <c r="AE102" s="11" t="str">
        <f t="shared" si="92"/>
        <v>0</v>
      </c>
      <c r="AF102" s="11" t="str">
        <f t="shared" si="93"/>
        <v>0</v>
      </c>
      <c r="AG102" s="11" t="str">
        <f t="shared" si="94"/>
        <v>0</v>
      </c>
      <c r="AH102" s="11" t="str">
        <f t="shared" si="95"/>
        <v>0</v>
      </c>
      <c r="AI102" s="11" t="str">
        <f t="shared" si="96"/>
        <v>0</v>
      </c>
      <c r="AJ102" s="11" t="str">
        <f t="shared" si="97"/>
        <v>0</v>
      </c>
      <c r="AK102" s="11" t="str">
        <f t="shared" si="98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66"/>
        <v>0</v>
      </c>
      <c r="D103" s="11" t="str">
        <f t="shared" si="67"/>
        <v>0</v>
      </c>
      <c r="E103" s="11" t="str">
        <f t="shared" si="68"/>
        <v>0</v>
      </c>
      <c r="F103" s="11" t="str">
        <f t="shared" si="69"/>
        <v>0</v>
      </c>
      <c r="G103" s="11" t="str">
        <f t="shared" si="70"/>
        <v>0</v>
      </c>
      <c r="H103" s="11" t="str">
        <f t="shared" si="71"/>
        <v>0</v>
      </c>
      <c r="I103" s="11" t="str">
        <f t="shared" si="72"/>
        <v>0</v>
      </c>
      <c r="J103" s="11" t="str">
        <f t="shared" si="73"/>
        <v>0</v>
      </c>
      <c r="K103" s="11" t="str">
        <f t="shared" si="74"/>
        <v>0</v>
      </c>
      <c r="L103" s="11" t="str">
        <f t="shared" si="75"/>
        <v/>
      </c>
      <c r="M103" s="11" t="str">
        <f t="shared" si="76"/>
        <v/>
      </c>
      <c r="N103" s="11" t="str">
        <f t="shared" si="77"/>
        <v/>
      </c>
      <c r="O103" s="11" t="str">
        <f t="shared" si="78"/>
        <v/>
      </c>
      <c r="P103" s="11" t="str">
        <f t="shared" si="79"/>
        <v/>
      </c>
      <c r="Q103" s="11" t="str">
        <f t="shared" si="80"/>
        <v/>
      </c>
      <c r="R103" s="11" t="str">
        <f t="shared" si="81"/>
        <v>0</v>
      </c>
      <c r="S103" s="11" t="str">
        <f t="shared" si="82"/>
        <v>0</v>
      </c>
      <c r="T103" s="11" t="str">
        <f t="shared" si="83"/>
        <v>0</v>
      </c>
      <c r="U103" s="104"/>
      <c r="V103" s="11" t="str">
        <f t="shared" si="84"/>
        <v>0</v>
      </c>
      <c r="X103" s="11" t="str">
        <f t="shared" si="85"/>
        <v>0</v>
      </c>
      <c r="Y103" s="11" t="str">
        <f t="shared" si="86"/>
        <v>0</v>
      </c>
      <c r="Z103" s="11" t="str">
        <f t="shared" si="87"/>
        <v>0</v>
      </c>
      <c r="AA103" s="11" t="str">
        <f t="shared" si="88"/>
        <v>0</v>
      </c>
      <c r="AB103" s="11" t="str">
        <f t="shared" si="89"/>
        <v>0</v>
      </c>
      <c r="AC103" s="11" t="str">
        <f t="shared" si="90"/>
        <v>0</v>
      </c>
      <c r="AD103" s="11" t="str">
        <f t="shared" si="91"/>
        <v>0</v>
      </c>
      <c r="AE103" s="11" t="str">
        <f t="shared" si="92"/>
        <v>0</v>
      </c>
      <c r="AF103" s="11" t="str">
        <f t="shared" si="93"/>
        <v>0</v>
      </c>
      <c r="AG103" s="11" t="str">
        <f t="shared" si="94"/>
        <v>0</v>
      </c>
      <c r="AH103" s="11" t="str">
        <f t="shared" si="95"/>
        <v>0</v>
      </c>
      <c r="AI103" s="11" t="str">
        <f t="shared" si="96"/>
        <v>0</v>
      </c>
      <c r="AJ103" s="11" t="str">
        <f t="shared" si="97"/>
        <v>0</v>
      </c>
      <c r="AK103" s="11" t="str">
        <f t="shared" si="98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66"/>
        <v>0</v>
      </c>
      <c r="D104" s="11" t="str">
        <f t="shared" si="67"/>
        <v>0</v>
      </c>
      <c r="E104" s="11" t="str">
        <f t="shared" si="68"/>
        <v>0</v>
      </c>
      <c r="F104" s="11" t="str">
        <f t="shared" si="69"/>
        <v>0</v>
      </c>
      <c r="G104" s="11" t="str">
        <f t="shared" si="70"/>
        <v>0</v>
      </c>
      <c r="H104" s="11" t="str">
        <f t="shared" si="71"/>
        <v>0</v>
      </c>
      <c r="I104" s="11" t="str">
        <f t="shared" si="72"/>
        <v>0</v>
      </c>
      <c r="J104" s="11" t="str">
        <f t="shared" si="73"/>
        <v>0</v>
      </c>
      <c r="K104" s="11" t="str">
        <f t="shared" si="74"/>
        <v>0</v>
      </c>
      <c r="L104" s="11" t="str">
        <f t="shared" si="75"/>
        <v/>
      </c>
      <c r="M104" s="11" t="str">
        <f t="shared" si="76"/>
        <v/>
      </c>
      <c r="N104" s="11" t="str">
        <f t="shared" si="77"/>
        <v/>
      </c>
      <c r="O104" s="11" t="str">
        <f t="shared" si="78"/>
        <v/>
      </c>
      <c r="P104" s="11" t="str">
        <f t="shared" si="79"/>
        <v/>
      </c>
      <c r="Q104" s="11" t="str">
        <f t="shared" si="80"/>
        <v/>
      </c>
      <c r="R104" s="11" t="str">
        <f t="shared" si="81"/>
        <v>0</v>
      </c>
      <c r="S104" s="11" t="str">
        <f t="shared" si="82"/>
        <v>0</v>
      </c>
      <c r="T104" s="11" t="str">
        <f t="shared" si="83"/>
        <v>0</v>
      </c>
      <c r="U104" s="104"/>
      <c r="V104" s="11" t="str">
        <f t="shared" si="84"/>
        <v>0</v>
      </c>
      <c r="X104" s="11" t="str">
        <f t="shared" si="85"/>
        <v>0</v>
      </c>
      <c r="Y104" s="11" t="str">
        <f t="shared" si="86"/>
        <v>0</v>
      </c>
      <c r="Z104" s="11" t="str">
        <f t="shared" si="87"/>
        <v>0</v>
      </c>
      <c r="AA104" s="11" t="str">
        <f t="shared" si="88"/>
        <v>0</v>
      </c>
      <c r="AB104" s="11" t="str">
        <f t="shared" si="89"/>
        <v>0</v>
      </c>
      <c r="AC104" s="11" t="str">
        <f t="shared" si="90"/>
        <v>0</v>
      </c>
      <c r="AD104" s="11" t="str">
        <f t="shared" si="91"/>
        <v>0</v>
      </c>
      <c r="AE104" s="11" t="str">
        <f t="shared" si="92"/>
        <v>0</v>
      </c>
      <c r="AF104" s="11" t="str">
        <f t="shared" si="93"/>
        <v>0</v>
      </c>
      <c r="AG104" s="11" t="str">
        <f t="shared" si="94"/>
        <v>0</v>
      </c>
      <c r="AH104" s="11" t="str">
        <f t="shared" si="95"/>
        <v>0</v>
      </c>
      <c r="AI104" s="11" t="str">
        <f t="shared" si="96"/>
        <v>0</v>
      </c>
      <c r="AJ104" s="11" t="str">
        <f t="shared" si="97"/>
        <v>0</v>
      </c>
      <c r="AK104" s="11" t="str">
        <f t="shared" si="98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66"/>
        <v>0</v>
      </c>
      <c r="D105" s="11" t="str">
        <f t="shared" si="67"/>
        <v>0</v>
      </c>
      <c r="E105" s="11" t="str">
        <f t="shared" si="68"/>
        <v>0</v>
      </c>
      <c r="F105" s="11" t="str">
        <f t="shared" si="69"/>
        <v>0</v>
      </c>
      <c r="G105" s="11" t="str">
        <f t="shared" si="70"/>
        <v>0</v>
      </c>
      <c r="H105" s="11" t="str">
        <f t="shared" si="71"/>
        <v>0</v>
      </c>
      <c r="I105" s="11" t="str">
        <f t="shared" si="72"/>
        <v>0</v>
      </c>
      <c r="J105" s="11" t="str">
        <f t="shared" si="73"/>
        <v>0</v>
      </c>
      <c r="K105" s="11" t="str">
        <f t="shared" si="74"/>
        <v>0</v>
      </c>
      <c r="L105" s="11" t="str">
        <f t="shared" si="75"/>
        <v/>
      </c>
      <c r="M105" s="11" t="str">
        <f t="shared" si="76"/>
        <v/>
      </c>
      <c r="N105" s="11" t="str">
        <f t="shared" si="77"/>
        <v/>
      </c>
      <c r="O105" s="11" t="str">
        <f t="shared" si="78"/>
        <v/>
      </c>
      <c r="P105" s="11" t="str">
        <f t="shared" si="79"/>
        <v/>
      </c>
      <c r="Q105" s="11" t="str">
        <f t="shared" si="80"/>
        <v/>
      </c>
      <c r="R105" s="11" t="str">
        <f t="shared" si="81"/>
        <v>0</v>
      </c>
      <c r="S105" s="11" t="str">
        <f t="shared" si="82"/>
        <v>0</v>
      </c>
      <c r="T105" s="11" t="str">
        <f t="shared" si="83"/>
        <v>0</v>
      </c>
      <c r="U105" s="104"/>
      <c r="V105" s="11" t="str">
        <f t="shared" si="84"/>
        <v>0</v>
      </c>
      <c r="X105" s="11" t="str">
        <f t="shared" si="85"/>
        <v>0</v>
      </c>
      <c r="Y105" s="11" t="str">
        <f t="shared" si="86"/>
        <v>0</v>
      </c>
      <c r="Z105" s="11" t="str">
        <f t="shared" si="87"/>
        <v>0</v>
      </c>
      <c r="AA105" s="11" t="str">
        <f t="shared" si="88"/>
        <v>0</v>
      </c>
      <c r="AB105" s="11" t="str">
        <f t="shared" si="89"/>
        <v>0</v>
      </c>
      <c r="AC105" s="11" t="str">
        <f t="shared" si="90"/>
        <v>0</v>
      </c>
      <c r="AD105" s="11" t="str">
        <f t="shared" si="91"/>
        <v>0</v>
      </c>
      <c r="AE105" s="11" t="str">
        <f t="shared" si="92"/>
        <v>0</v>
      </c>
      <c r="AF105" s="11" t="str">
        <f t="shared" si="93"/>
        <v>0</v>
      </c>
      <c r="AG105" s="11" t="str">
        <f t="shared" si="94"/>
        <v>0</v>
      </c>
      <c r="AH105" s="11" t="str">
        <f t="shared" si="95"/>
        <v>0</v>
      </c>
      <c r="AI105" s="11" t="str">
        <f t="shared" si="96"/>
        <v>0</v>
      </c>
      <c r="AJ105" s="11" t="str">
        <f t="shared" si="97"/>
        <v>0</v>
      </c>
      <c r="AK105" s="11" t="str">
        <f t="shared" si="98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66"/>
        <v>0</v>
      </c>
      <c r="D106" s="11" t="str">
        <f t="shared" si="67"/>
        <v>0</v>
      </c>
      <c r="E106" s="11" t="str">
        <f t="shared" si="68"/>
        <v>0</v>
      </c>
      <c r="F106" s="11" t="str">
        <f t="shared" si="69"/>
        <v>0</v>
      </c>
      <c r="G106" s="11" t="str">
        <f t="shared" si="70"/>
        <v>0</v>
      </c>
      <c r="H106" s="11" t="str">
        <f t="shared" si="71"/>
        <v>0</v>
      </c>
      <c r="I106" s="11" t="str">
        <f t="shared" si="72"/>
        <v>0</v>
      </c>
      <c r="J106" s="11" t="str">
        <f t="shared" si="73"/>
        <v>0</v>
      </c>
      <c r="K106" s="11" t="str">
        <f t="shared" si="74"/>
        <v>0</v>
      </c>
      <c r="L106" s="11" t="str">
        <f t="shared" si="75"/>
        <v/>
      </c>
      <c r="M106" s="11" t="str">
        <f t="shared" si="76"/>
        <v/>
      </c>
      <c r="N106" s="11" t="str">
        <f t="shared" si="77"/>
        <v/>
      </c>
      <c r="O106" s="11" t="str">
        <f t="shared" si="78"/>
        <v/>
      </c>
      <c r="P106" s="11" t="str">
        <f t="shared" si="79"/>
        <v/>
      </c>
      <c r="Q106" s="11" t="str">
        <f t="shared" si="80"/>
        <v/>
      </c>
      <c r="R106" s="11" t="str">
        <f t="shared" si="81"/>
        <v>0</v>
      </c>
      <c r="S106" s="11" t="str">
        <f t="shared" si="82"/>
        <v>0</v>
      </c>
      <c r="T106" s="11" t="str">
        <f t="shared" si="83"/>
        <v>0</v>
      </c>
      <c r="U106" s="104"/>
      <c r="V106" s="11" t="str">
        <f t="shared" si="84"/>
        <v>0</v>
      </c>
      <c r="X106" s="11" t="str">
        <f t="shared" si="85"/>
        <v>0</v>
      </c>
      <c r="Y106" s="11" t="str">
        <f t="shared" si="86"/>
        <v>0</v>
      </c>
      <c r="Z106" s="11" t="str">
        <f t="shared" si="87"/>
        <v>0</v>
      </c>
      <c r="AA106" s="11" t="str">
        <f t="shared" si="88"/>
        <v>0</v>
      </c>
      <c r="AB106" s="11" t="str">
        <f t="shared" si="89"/>
        <v>0</v>
      </c>
      <c r="AC106" s="11" t="str">
        <f t="shared" si="90"/>
        <v>0</v>
      </c>
      <c r="AD106" s="11" t="str">
        <f t="shared" si="91"/>
        <v>0</v>
      </c>
      <c r="AE106" s="11" t="str">
        <f t="shared" si="92"/>
        <v>0</v>
      </c>
      <c r="AF106" s="11" t="str">
        <f t="shared" si="93"/>
        <v>0</v>
      </c>
      <c r="AG106" s="11" t="str">
        <f t="shared" si="94"/>
        <v>0</v>
      </c>
      <c r="AH106" s="11" t="str">
        <f t="shared" si="95"/>
        <v>0</v>
      </c>
      <c r="AI106" s="11" t="str">
        <f t="shared" si="96"/>
        <v>0</v>
      </c>
      <c r="AJ106" s="11" t="str">
        <f t="shared" si="97"/>
        <v>0</v>
      </c>
      <c r="AK106" s="11" t="str">
        <f t="shared" si="98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66"/>
        <v>0</v>
      </c>
      <c r="D107" s="11" t="str">
        <f t="shared" si="67"/>
        <v>0</v>
      </c>
      <c r="E107" s="11" t="str">
        <f t="shared" si="68"/>
        <v>0</v>
      </c>
      <c r="F107" s="11" t="str">
        <f t="shared" si="69"/>
        <v>0</v>
      </c>
      <c r="G107" s="11" t="str">
        <f t="shared" si="70"/>
        <v>0</v>
      </c>
      <c r="H107" s="11" t="str">
        <f t="shared" si="71"/>
        <v>0</v>
      </c>
      <c r="I107" s="11" t="str">
        <f t="shared" si="72"/>
        <v>0</v>
      </c>
      <c r="J107" s="11" t="str">
        <f t="shared" si="73"/>
        <v>0</v>
      </c>
      <c r="K107" s="11" t="str">
        <f t="shared" si="74"/>
        <v>0</v>
      </c>
      <c r="L107" s="11" t="str">
        <f t="shared" si="75"/>
        <v/>
      </c>
      <c r="M107" s="11" t="str">
        <f t="shared" si="76"/>
        <v/>
      </c>
      <c r="N107" s="11" t="str">
        <f t="shared" si="77"/>
        <v/>
      </c>
      <c r="O107" s="11" t="str">
        <f t="shared" si="78"/>
        <v/>
      </c>
      <c r="P107" s="11" t="str">
        <f t="shared" si="79"/>
        <v/>
      </c>
      <c r="Q107" s="11" t="str">
        <f t="shared" si="80"/>
        <v/>
      </c>
      <c r="R107" s="11" t="str">
        <f t="shared" si="81"/>
        <v>0</v>
      </c>
      <c r="S107" s="11" t="str">
        <f t="shared" si="82"/>
        <v>0</v>
      </c>
      <c r="T107" s="11" t="str">
        <f t="shared" si="83"/>
        <v>0</v>
      </c>
      <c r="U107" s="104"/>
      <c r="V107" s="11" t="str">
        <f t="shared" si="84"/>
        <v>0</v>
      </c>
      <c r="X107" s="11" t="str">
        <f t="shared" si="85"/>
        <v>0</v>
      </c>
      <c r="Y107" s="11" t="str">
        <f t="shared" si="86"/>
        <v>0</v>
      </c>
      <c r="Z107" s="11" t="str">
        <f t="shared" si="87"/>
        <v>0</v>
      </c>
      <c r="AA107" s="11" t="str">
        <f t="shared" si="88"/>
        <v>0</v>
      </c>
      <c r="AB107" s="11" t="str">
        <f t="shared" si="89"/>
        <v>0</v>
      </c>
      <c r="AC107" s="11" t="str">
        <f t="shared" si="90"/>
        <v>0</v>
      </c>
      <c r="AD107" s="11" t="str">
        <f t="shared" si="91"/>
        <v>0</v>
      </c>
      <c r="AE107" s="11" t="str">
        <f t="shared" si="92"/>
        <v>0</v>
      </c>
      <c r="AF107" s="11" t="str">
        <f t="shared" si="93"/>
        <v>0</v>
      </c>
      <c r="AG107" s="11" t="str">
        <f t="shared" si="94"/>
        <v>0</v>
      </c>
      <c r="AH107" s="11" t="str">
        <f t="shared" si="95"/>
        <v>0</v>
      </c>
      <c r="AI107" s="11" t="str">
        <f t="shared" si="96"/>
        <v>0</v>
      </c>
      <c r="AJ107" s="11" t="str">
        <f t="shared" si="97"/>
        <v>0</v>
      </c>
      <c r="AK107" s="11" t="str">
        <f t="shared" si="98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66"/>
        <v>0</v>
      </c>
      <c r="D108" s="11" t="str">
        <f t="shared" si="67"/>
        <v>0</v>
      </c>
      <c r="E108" s="11" t="str">
        <f t="shared" si="68"/>
        <v>0</v>
      </c>
      <c r="F108" s="11" t="str">
        <f t="shared" si="69"/>
        <v>0</v>
      </c>
      <c r="G108" s="11" t="str">
        <f t="shared" si="70"/>
        <v>0</v>
      </c>
      <c r="H108" s="11" t="str">
        <f t="shared" si="71"/>
        <v>0</v>
      </c>
      <c r="I108" s="11" t="str">
        <f t="shared" si="72"/>
        <v>0</v>
      </c>
      <c r="J108" s="11" t="str">
        <f t="shared" si="73"/>
        <v>0</v>
      </c>
      <c r="K108" s="11" t="str">
        <f t="shared" si="74"/>
        <v>0</v>
      </c>
      <c r="L108" s="11" t="str">
        <f t="shared" si="75"/>
        <v/>
      </c>
      <c r="M108" s="11" t="str">
        <f t="shared" si="76"/>
        <v/>
      </c>
      <c r="N108" s="11" t="str">
        <f t="shared" si="77"/>
        <v/>
      </c>
      <c r="O108" s="11" t="str">
        <f t="shared" si="78"/>
        <v/>
      </c>
      <c r="P108" s="11" t="str">
        <f t="shared" si="79"/>
        <v/>
      </c>
      <c r="Q108" s="11" t="str">
        <f t="shared" si="80"/>
        <v/>
      </c>
      <c r="R108" s="11" t="str">
        <f t="shared" si="81"/>
        <v>0</v>
      </c>
      <c r="S108" s="11" t="str">
        <f t="shared" si="82"/>
        <v>0</v>
      </c>
      <c r="T108" s="11" t="str">
        <f t="shared" si="83"/>
        <v>0</v>
      </c>
      <c r="U108" s="104"/>
      <c r="V108" s="11" t="str">
        <f t="shared" si="84"/>
        <v>0</v>
      </c>
      <c r="X108" s="11" t="str">
        <f t="shared" si="85"/>
        <v>0</v>
      </c>
      <c r="Y108" s="11" t="str">
        <f t="shared" si="86"/>
        <v>0</v>
      </c>
      <c r="Z108" s="11" t="str">
        <f t="shared" si="87"/>
        <v>0</v>
      </c>
      <c r="AA108" s="11" t="str">
        <f t="shared" si="88"/>
        <v>0</v>
      </c>
      <c r="AB108" s="11" t="str">
        <f t="shared" si="89"/>
        <v>0</v>
      </c>
      <c r="AC108" s="11" t="str">
        <f t="shared" si="90"/>
        <v>0</v>
      </c>
      <c r="AD108" s="11" t="str">
        <f t="shared" si="91"/>
        <v>0</v>
      </c>
      <c r="AE108" s="11" t="str">
        <f t="shared" si="92"/>
        <v>0</v>
      </c>
      <c r="AF108" s="11" t="str">
        <f t="shared" si="93"/>
        <v>0</v>
      </c>
      <c r="AG108" s="11" t="str">
        <f t="shared" si="94"/>
        <v>0</v>
      </c>
      <c r="AH108" s="11" t="str">
        <f t="shared" si="95"/>
        <v>0</v>
      </c>
      <c r="AI108" s="11" t="str">
        <f t="shared" si="96"/>
        <v>0</v>
      </c>
      <c r="AJ108" s="11" t="str">
        <f t="shared" si="97"/>
        <v>0</v>
      </c>
      <c r="AK108" s="11" t="str">
        <f t="shared" si="98"/>
        <v>0</v>
      </c>
    </row>
    <row r="109" spans="1:37" hidden="1" outlineLevel="1">
      <c r="B109" s="43" t="s">
        <v>1</v>
      </c>
      <c r="C109" s="11">
        <f t="shared" si="66"/>
        <v>0</v>
      </c>
      <c r="D109" s="11">
        <f t="shared" si="67"/>
        <v>0</v>
      </c>
      <c r="E109" s="11">
        <f t="shared" si="68"/>
        <v>0</v>
      </c>
      <c r="F109" s="11">
        <f t="shared" si="69"/>
        <v>0</v>
      </c>
      <c r="G109" s="11">
        <f t="shared" si="70"/>
        <v>0</v>
      </c>
      <c r="H109" s="11">
        <f t="shared" si="71"/>
        <v>0</v>
      </c>
      <c r="I109" s="11">
        <f t="shared" si="72"/>
        <v>0</v>
      </c>
      <c r="J109" s="11">
        <f t="shared" si="73"/>
        <v>0</v>
      </c>
      <c r="K109" s="11">
        <f t="shared" si="74"/>
        <v>0</v>
      </c>
      <c r="L109" s="11">
        <f t="shared" si="75"/>
        <v>0</v>
      </c>
      <c r="M109" s="11">
        <f t="shared" si="76"/>
        <v>0</v>
      </c>
      <c r="N109" s="11">
        <f t="shared" si="77"/>
        <v>0</v>
      </c>
      <c r="O109" s="11">
        <f t="shared" si="78"/>
        <v>0</v>
      </c>
      <c r="P109" s="11">
        <f t="shared" si="79"/>
        <v>0</v>
      </c>
      <c r="Q109" s="11">
        <f t="shared" si="80"/>
        <v>0</v>
      </c>
      <c r="R109" s="11">
        <f t="shared" si="81"/>
        <v>0</v>
      </c>
      <c r="S109" s="11">
        <f t="shared" si="82"/>
        <v>0</v>
      </c>
      <c r="T109" s="11">
        <f t="shared" si="83"/>
        <v>0</v>
      </c>
      <c r="U109" s="104"/>
      <c r="V109" s="11">
        <f t="shared" si="84"/>
        <v>0</v>
      </c>
      <c r="X109" s="11">
        <f t="shared" si="85"/>
        <v>0</v>
      </c>
      <c r="Y109" s="11">
        <f t="shared" si="86"/>
        <v>0</v>
      </c>
      <c r="Z109" s="11">
        <f t="shared" si="87"/>
        <v>0</v>
      </c>
      <c r="AA109" s="11">
        <f t="shared" si="88"/>
        <v>0</v>
      </c>
      <c r="AB109" s="11">
        <f t="shared" si="89"/>
        <v>0</v>
      </c>
      <c r="AC109" s="11">
        <f t="shared" si="90"/>
        <v>0</v>
      </c>
      <c r="AD109" s="11">
        <f t="shared" si="91"/>
        <v>0</v>
      </c>
      <c r="AE109" s="11">
        <f t="shared" si="92"/>
        <v>0</v>
      </c>
      <c r="AF109" s="11">
        <f t="shared" si="93"/>
        <v>0</v>
      </c>
      <c r="AG109" s="11">
        <f t="shared" si="94"/>
        <v>0</v>
      </c>
      <c r="AH109" s="11">
        <f t="shared" si="95"/>
        <v>0</v>
      </c>
      <c r="AI109" s="11">
        <f t="shared" si="96"/>
        <v>0</v>
      </c>
      <c r="AJ109" s="11">
        <f t="shared" si="97"/>
        <v>0</v>
      </c>
      <c r="AK109" s="11">
        <f t="shared" si="98"/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3">
        <v>1</v>
      </c>
      <c r="U112" s="104"/>
    </row>
    <row r="113" spans="1:22" ht="18.75" customHeight="1">
      <c r="A113" s="43">
        <v>2</v>
      </c>
      <c r="U113" s="104"/>
    </row>
    <row r="114" spans="1:22" ht="18.75" customHeight="1">
      <c r="A114" s="43">
        <v>3</v>
      </c>
      <c r="U114" s="104"/>
    </row>
    <row r="115" spans="1:22" ht="18.75" customHeight="1">
      <c r="A115" s="43">
        <v>4</v>
      </c>
      <c r="U115" s="104"/>
    </row>
    <row r="116" spans="1:22" ht="18.75" customHeight="1">
      <c r="A116" s="43">
        <v>5</v>
      </c>
      <c r="U116" s="104"/>
    </row>
    <row r="117" spans="1:22" ht="18.75" customHeight="1">
      <c r="A117" s="43">
        <v>6</v>
      </c>
      <c r="U117" s="104"/>
    </row>
    <row r="118" spans="1:22" ht="18.75" customHeight="1">
      <c r="A118" s="43">
        <v>7</v>
      </c>
      <c r="U118" s="104"/>
    </row>
    <row r="119" spans="1:22" ht="18.75" customHeight="1">
      <c r="A119" s="43">
        <v>8</v>
      </c>
      <c r="U119" s="104"/>
    </row>
    <row r="120" spans="1:22" ht="18.75" customHeight="1">
      <c r="A120" s="43">
        <v>9</v>
      </c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104"/>
      <c r="V122" s="24"/>
    </row>
    <row r="123" spans="1:22" ht="18.75" hidden="1" customHeight="1" outlineLevel="1" thickTop="1">
      <c r="A123" s="43">
        <v>11</v>
      </c>
      <c r="U123" s="104"/>
    </row>
    <row r="124" spans="1:22" ht="18.75" hidden="1" customHeight="1" outlineLevel="1">
      <c r="A124" s="43">
        <v>12</v>
      </c>
      <c r="U124" s="104"/>
    </row>
    <row r="125" spans="1:22" ht="18.75" hidden="1" customHeight="1" outlineLevel="1">
      <c r="A125" s="43">
        <v>13</v>
      </c>
      <c r="U125" s="104"/>
    </row>
    <row r="126" spans="1:22" ht="18.75" hidden="1" customHeight="1" outlineLevel="1">
      <c r="A126" s="43">
        <v>14</v>
      </c>
      <c r="U126" s="104"/>
    </row>
    <row r="127" spans="1:22" ht="18.75" hidden="1" customHeight="1" outlineLevel="1" thickBot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3" t="s">
        <v>1</v>
      </c>
      <c r="C129" s="11">
        <f>SUM(C112:C127)</f>
        <v>0</v>
      </c>
      <c r="D129" s="11">
        <f t="shared" ref="D129:V129" si="99">SUM(D112:D127)</f>
        <v>0</v>
      </c>
      <c r="E129" s="11">
        <f t="shared" si="99"/>
        <v>0</v>
      </c>
      <c r="F129" s="11">
        <f t="shared" si="99"/>
        <v>0</v>
      </c>
      <c r="G129" s="11">
        <f t="shared" si="99"/>
        <v>0</v>
      </c>
      <c r="H129" s="11">
        <f t="shared" si="99"/>
        <v>0</v>
      </c>
      <c r="I129" s="11">
        <f t="shared" si="99"/>
        <v>0</v>
      </c>
      <c r="J129" s="11">
        <f t="shared" si="99"/>
        <v>0</v>
      </c>
      <c r="K129" s="11">
        <f t="shared" si="99"/>
        <v>0</v>
      </c>
      <c r="L129" s="11">
        <f t="shared" si="99"/>
        <v>0</v>
      </c>
      <c r="M129" s="11">
        <f t="shared" si="99"/>
        <v>0</v>
      </c>
      <c r="N129" s="11">
        <f t="shared" si="99"/>
        <v>0</v>
      </c>
      <c r="O129" s="11">
        <f t="shared" si="99"/>
        <v>0</v>
      </c>
      <c r="P129" s="11">
        <f t="shared" si="99"/>
        <v>0</v>
      </c>
      <c r="Q129" s="11"/>
      <c r="R129" s="11">
        <f t="shared" si="99"/>
        <v>0</v>
      </c>
      <c r="S129" s="11">
        <f t="shared" si="99"/>
        <v>0</v>
      </c>
      <c r="T129" s="11">
        <f t="shared" si="99"/>
        <v>0</v>
      </c>
      <c r="U129" s="104"/>
      <c r="V129" s="11">
        <f t="shared" si="99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65</v>
      </c>
      <c r="V132" s="19" t="s">
        <v>66</v>
      </c>
    </row>
    <row r="133" spans="1:22" ht="19.5" customHeight="1">
      <c r="A133" s="43">
        <v>1</v>
      </c>
    </row>
    <row r="134" spans="1:22" ht="19.5" customHeight="1">
      <c r="A134" s="43">
        <v>2</v>
      </c>
    </row>
    <row r="135" spans="1:22" ht="19.5" customHeight="1">
      <c r="A135" s="43">
        <v>3</v>
      </c>
    </row>
    <row r="136" spans="1:22" ht="19.5" customHeight="1">
      <c r="A136" s="43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 thickTop="1">
      <c r="A140" s="43">
        <v>8</v>
      </c>
    </row>
    <row r="141" spans="1:22" ht="18.75" hidden="1" customHeight="1" outlineLevel="1">
      <c r="A141" s="43">
        <v>9</v>
      </c>
    </row>
    <row r="142" spans="1:22" ht="18.75" hidden="1" customHeight="1" outlineLevel="1" thickBot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3" t="s">
        <v>1</v>
      </c>
      <c r="C143" s="11">
        <f t="shared" ref="C143:O143" si="100">SUM(C133:C142)</f>
        <v>0</v>
      </c>
      <c r="D143" s="11">
        <f t="shared" si="100"/>
        <v>0</v>
      </c>
      <c r="E143" s="11">
        <f t="shared" si="100"/>
        <v>0</v>
      </c>
      <c r="F143" s="11">
        <f t="shared" si="100"/>
        <v>0</v>
      </c>
      <c r="G143" s="11">
        <f t="shared" si="100"/>
        <v>0</v>
      </c>
      <c r="H143" s="11">
        <f t="shared" si="100"/>
        <v>0</v>
      </c>
      <c r="I143" s="11">
        <f t="shared" si="100"/>
        <v>0</v>
      </c>
      <c r="J143" s="11">
        <f t="shared" si="100"/>
        <v>0</v>
      </c>
      <c r="K143" s="11">
        <f t="shared" si="100"/>
        <v>0</v>
      </c>
      <c r="L143" s="11">
        <f t="shared" si="100"/>
        <v>0</v>
      </c>
      <c r="M143" s="11">
        <f t="shared" si="100"/>
        <v>0</v>
      </c>
      <c r="N143" s="11">
        <f t="shared" si="100"/>
        <v>0</v>
      </c>
      <c r="O143" s="11">
        <f t="shared" si="100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151</v>
      </c>
    </row>
  </sheetData>
  <mergeCells count="4">
    <mergeCell ref="C1:D1"/>
    <mergeCell ref="F1:G1"/>
    <mergeCell ref="I1:J1"/>
    <mergeCell ref="S3:T3"/>
  </mergeCells>
  <phoneticPr fontId="1"/>
  <conditionalFormatting sqref="B133:C133 B4:K5 C1 F1 I1 B112:C121">
    <cfRule type="containsBlanks" dxfId="24" priority="1">
      <formula>LEN(TRIM(B1))=0</formula>
    </cfRule>
  </conditionalFormatting>
  <hyperlinks>
    <hyperlink ref="B145" r:id="rId1" display="飛距離は金で買え！" xr:uid="{00000000-0004-0000-07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K145"/>
  <sheetViews>
    <sheetView zoomScaleNormal="100" workbookViewId="0"/>
  </sheetViews>
  <sheetFormatPr baseColWidth="10" defaultColWidth="9" defaultRowHeight="14" outlineLevelRow="1" outlineLevelCol="1"/>
  <cols>
    <col min="1" max="1" width="11.6640625" style="46" customWidth="1"/>
    <col min="2" max="2" width="12.83203125" style="46" customWidth="1"/>
    <col min="3" max="11" width="7.1640625" style="46" customWidth="1"/>
    <col min="12" max="17" width="7.1640625" style="46" hidden="1" customWidth="1" outlineLevel="1"/>
    <col min="18" max="18" width="7.1640625" style="46" customWidth="1" collapsed="1"/>
    <col min="19" max="19" width="9.1640625" style="46" customWidth="1"/>
    <col min="20" max="16384" width="9" style="46"/>
  </cols>
  <sheetData>
    <row r="1" spans="1:37">
      <c r="A1" s="13" t="str">
        <f>'※さわらない　基本情報'!$B$1</f>
        <v>つくばBC</v>
      </c>
      <c r="B1" s="7" t="s">
        <v>6</v>
      </c>
      <c r="C1" s="114"/>
      <c r="D1" s="115"/>
      <c r="E1" s="46" t="s">
        <v>29</v>
      </c>
      <c r="F1" s="116"/>
      <c r="G1" s="117"/>
      <c r="H1" s="46" t="s">
        <v>40</v>
      </c>
      <c r="I1" s="116"/>
      <c r="J1" s="117"/>
      <c r="K1" s="8"/>
      <c r="R1" s="15"/>
    </row>
    <row r="2" spans="1:37">
      <c r="A2" s="8"/>
      <c r="B2" s="14"/>
      <c r="J2" s="8"/>
    </row>
    <row r="3" spans="1:37" ht="24" customHeight="1">
      <c r="B3" s="4" t="s">
        <v>0</v>
      </c>
      <c r="C3" s="5">
        <v>1</v>
      </c>
      <c r="D3" s="4">
        <v>2</v>
      </c>
      <c r="E3" s="4">
        <v>3</v>
      </c>
      <c r="F3" s="5">
        <v>4</v>
      </c>
      <c r="G3" s="4">
        <v>5</v>
      </c>
      <c r="H3" s="4">
        <v>6</v>
      </c>
      <c r="I3" s="5">
        <v>7</v>
      </c>
      <c r="J3" s="4">
        <v>8</v>
      </c>
      <c r="K3" s="4">
        <v>9</v>
      </c>
      <c r="L3" s="5">
        <v>10</v>
      </c>
      <c r="M3" s="4">
        <v>11</v>
      </c>
      <c r="N3" s="4">
        <v>12</v>
      </c>
      <c r="O3" s="5">
        <v>13</v>
      </c>
      <c r="P3" s="4">
        <v>14</v>
      </c>
      <c r="Q3" s="9">
        <v>15</v>
      </c>
      <c r="R3" s="12" t="s">
        <v>1</v>
      </c>
      <c r="S3" s="110" t="s">
        <v>39</v>
      </c>
      <c r="T3" s="110"/>
    </row>
    <row r="4" spans="1:37" ht="24" customHeight="1">
      <c r="A4" s="35" t="str">
        <f>+IF(R4&gt;R5,"☆","")</f>
        <v/>
      </c>
      <c r="B4" s="41"/>
      <c r="C4" s="26"/>
      <c r="D4" s="25"/>
      <c r="E4" s="25"/>
      <c r="F4" s="26"/>
      <c r="G4" s="25"/>
      <c r="H4" s="25"/>
      <c r="I4" s="26"/>
      <c r="J4" s="25"/>
      <c r="K4" s="25"/>
      <c r="L4" s="26"/>
      <c r="M4" s="25"/>
      <c r="N4" s="25"/>
      <c r="O4" s="26"/>
      <c r="P4" s="25"/>
      <c r="Q4" s="27"/>
      <c r="R4" s="28">
        <f>SUM(C4:Q4)</f>
        <v>0</v>
      </c>
      <c r="S4" s="46" t="s">
        <v>32</v>
      </c>
      <c r="T4" s="46" t="s">
        <v>11</v>
      </c>
    </row>
    <row r="5" spans="1:37" ht="24" customHeight="1">
      <c r="A5" s="35" t="str">
        <f>+IF(R5&gt;R4,"☆","")</f>
        <v/>
      </c>
      <c r="B5" s="42"/>
      <c r="C5" s="30"/>
      <c r="D5" s="29"/>
      <c r="E5" s="29"/>
      <c r="F5" s="30"/>
      <c r="G5" s="29"/>
      <c r="H5" s="29"/>
      <c r="I5" s="30"/>
      <c r="J5" s="29"/>
      <c r="K5" s="29"/>
      <c r="L5" s="30"/>
      <c r="M5" s="31"/>
      <c r="N5" s="31"/>
      <c r="O5" s="30"/>
      <c r="P5" s="31"/>
      <c r="Q5" s="32"/>
      <c r="R5" s="33">
        <f>SUM(C5:Q5)</f>
        <v>0</v>
      </c>
      <c r="S5" s="46">
        <f>+H129</f>
        <v>0</v>
      </c>
      <c r="T5" s="46">
        <f>+V129</f>
        <v>0</v>
      </c>
    </row>
    <row r="8" spans="1:37" ht="30.75" hidden="1" customHeight="1" outlineLevel="1">
      <c r="A8" s="11" t="str">
        <f>'※さわらない　基本情報'!A3</f>
        <v>登録選手</v>
      </c>
      <c r="B8" s="11"/>
      <c r="C8" s="18" t="s">
        <v>3</v>
      </c>
      <c r="D8" s="18" t="s">
        <v>124</v>
      </c>
      <c r="E8" s="18" t="s">
        <v>126</v>
      </c>
      <c r="F8" s="18" t="s">
        <v>127</v>
      </c>
      <c r="G8" s="18" t="s">
        <v>8</v>
      </c>
      <c r="H8" s="36" t="s">
        <v>27</v>
      </c>
      <c r="I8" s="36" t="s">
        <v>7</v>
      </c>
      <c r="J8" s="18" t="s">
        <v>9</v>
      </c>
      <c r="K8" s="18" t="s">
        <v>10</v>
      </c>
      <c r="L8" s="18"/>
      <c r="M8" s="18"/>
      <c r="N8" s="18"/>
      <c r="O8" s="18"/>
      <c r="P8" s="18"/>
      <c r="Q8" s="18"/>
      <c r="R8" s="18" t="s">
        <v>13</v>
      </c>
      <c r="S8" s="18" t="s">
        <v>14</v>
      </c>
      <c r="T8" s="18" t="s">
        <v>12</v>
      </c>
      <c r="U8" s="104"/>
      <c r="V8" s="36" t="s">
        <v>131</v>
      </c>
      <c r="X8" s="20" t="s">
        <v>16</v>
      </c>
      <c r="Y8" s="20" t="s">
        <v>31</v>
      </c>
      <c r="Z8" s="20" t="s">
        <v>17</v>
      </c>
      <c r="AA8" s="20" t="s">
        <v>18</v>
      </c>
      <c r="AB8" s="20" t="s">
        <v>19</v>
      </c>
      <c r="AC8" s="20" t="s">
        <v>20</v>
      </c>
      <c r="AD8" s="20" t="s">
        <v>21</v>
      </c>
      <c r="AE8" s="20" t="s">
        <v>22</v>
      </c>
      <c r="AF8" s="20" t="s">
        <v>23</v>
      </c>
      <c r="AG8" s="20" t="s">
        <v>24</v>
      </c>
      <c r="AH8" s="20" t="s">
        <v>25</v>
      </c>
      <c r="AI8" s="20" t="s">
        <v>26</v>
      </c>
      <c r="AJ8" s="20" t="s">
        <v>41</v>
      </c>
      <c r="AK8" s="20" t="s">
        <v>42</v>
      </c>
    </row>
    <row r="9" spans="1:37" hidden="1" outlineLevel="1">
      <c r="A9" s="11">
        <f>'※さわらない　基本情報'!A4</f>
        <v>1</v>
      </c>
      <c r="B9" s="11" t="str">
        <f>'※さわらない　基本情報'!B4</f>
        <v>朝川　　優人</v>
      </c>
      <c r="C9" s="11" t="str">
        <f t="shared" ref="C9:C40" si="0">+IFERROR(VLOOKUP($B9,$B$112:$V$134,2,FALSE),"0")</f>
        <v>0</v>
      </c>
      <c r="D9" s="11" t="str">
        <f t="shared" ref="D9:D40" si="1">+IFERROR(VLOOKUP($B9,$B$112:$V$134,3,FALSE),"0")</f>
        <v>0</v>
      </c>
      <c r="E9" s="11" t="str">
        <f t="shared" ref="E9:E40" si="2">+IFERROR(VLOOKUP($B9,$B$112:$V$134,4,FALSE),"0")</f>
        <v>0</v>
      </c>
      <c r="F9" s="11" t="str">
        <f t="shared" ref="F9:F40" si="3">+IFERROR(VLOOKUP($B9,$B$112:$V$134,5,FALSE),"0")</f>
        <v>0</v>
      </c>
      <c r="G9" s="11" t="str">
        <f t="shared" ref="G9:G40" si="4">+IFERROR(VLOOKUP($B9,$B$112:$V$134,6,FALSE),"0")</f>
        <v>0</v>
      </c>
      <c r="H9" s="11" t="str">
        <f t="shared" ref="H9:H40" si="5">+IFERROR(VLOOKUP($B9,$B$112:$V$134,7,FALSE),"0")</f>
        <v>0</v>
      </c>
      <c r="I9" s="11" t="str">
        <f t="shared" ref="I9:I40" si="6">+IFERROR(VLOOKUP($B9,$B$112:$V$134,8,FALSE),"0")</f>
        <v>0</v>
      </c>
      <c r="J9" s="11" t="str">
        <f t="shared" ref="J9:J40" si="7">+IFERROR(VLOOKUP($B9,$B$112:$V$134,9,FALSE),"0")</f>
        <v>0</v>
      </c>
      <c r="K9" s="11" t="str">
        <f t="shared" ref="K9:K40" si="8">+IFERROR(VLOOKUP($B9,$B$112:$V$134,10,FALSE),"0")</f>
        <v>0</v>
      </c>
      <c r="L9" s="11" t="str">
        <f t="shared" ref="L9:L40" si="9">+IFERROR(VLOOKUP($B9,$B$112:$V$134,11,FALSE),"")</f>
        <v/>
      </c>
      <c r="M9" s="11" t="str">
        <f t="shared" ref="M9:M40" si="10">+IFERROR(VLOOKUP($B9,$B$112:$V$134,12,FALSE),"")</f>
        <v/>
      </c>
      <c r="N9" s="11" t="str">
        <f t="shared" ref="N9:N40" si="11">+IFERROR(VLOOKUP($B9,$B$112:$V$134,13,FALSE),"")</f>
        <v/>
      </c>
      <c r="O9" s="11" t="str">
        <f t="shared" ref="O9:O40" si="12">+IFERROR(VLOOKUP($B9,$B$112:$V$134,14,FALSE),"")</f>
        <v/>
      </c>
      <c r="P9" s="11" t="str">
        <f t="shared" ref="P9:P40" si="13">+IFERROR(VLOOKUP($B9,$B$112:$V$134,15,FALSE),"")</f>
        <v/>
      </c>
      <c r="Q9" s="11" t="str">
        <f t="shared" ref="Q9:Q40" si="14">+IFERROR(VLOOKUP($B9,$B$112:$V$134,16,FALSE),"")</f>
        <v/>
      </c>
      <c r="R9" s="11" t="str">
        <f t="shared" ref="R9:R40" si="15">+IFERROR(VLOOKUP($B9,$B$112:$V$134,17,FALSE),"0")</f>
        <v>0</v>
      </c>
      <c r="S9" s="11" t="str">
        <f t="shared" ref="S9:S40" si="16">+IFERROR(VLOOKUP($B9,$B$112:$V$134,18,FALSE),"0")</f>
        <v>0</v>
      </c>
      <c r="T9" s="11" t="str">
        <f t="shared" ref="T9:T40" si="17">+IFERROR(VLOOKUP($B9,$B$112:$V$134,19,FALSE),"0")</f>
        <v>0</v>
      </c>
      <c r="U9" s="104"/>
      <c r="V9" s="11" t="str">
        <f t="shared" ref="V9:V40" si="18">+IFERROR(VLOOKUP($B9,$B$112:$V$134,21,FALSE),"0")</f>
        <v>0</v>
      </c>
      <c r="W9" s="52"/>
      <c r="X9" s="11" t="str">
        <f t="shared" ref="X9:X72" si="19">+IFERROR(VLOOKUP($B9,$B$133:$V$143,2,FALSE),"0")</f>
        <v>0</v>
      </c>
      <c r="Y9" s="11" t="str">
        <f t="shared" ref="Y9:Y72" si="20">+IFERROR(VLOOKUP($B9,$B$133:$V$143,3,FALSE),"0")</f>
        <v>0</v>
      </c>
      <c r="Z9" s="11" t="str">
        <f t="shared" ref="Z9:Z72" si="21">+IFERROR(VLOOKUP($B9,$B$133:$V$143,4,FALSE),"0")</f>
        <v>0</v>
      </c>
      <c r="AA9" s="11" t="str">
        <f t="shared" ref="AA9:AA72" si="22">+IFERROR(VLOOKUP($B9,$B$133:$V$143,5,FALSE),"0")</f>
        <v>0</v>
      </c>
      <c r="AB9" s="11" t="str">
        <f t="shared" ref="AB9:AB72" si="23">+IFERROR(VLOOKUP($B9,$B$133:$V$143,6,FALSE),"0")</f>
        <v>0</v>
      </c>
      <c r="AC9" s="11" t="str">
        <f t="shared" ref="AC9:AC72" si="24">+IFERROR(VLOOKUP($B9,$B$133:$V$143,7,FALSE),"0")</f>
        <v>0</v>
      </c>
      <c r="AD9" s="11" t="str">
        <f t="shared" ref="AD9:AD72" si="25">+IFERROR(VLOOKUP($B9,$B$133:$V$143,8,FALSE),"0")</f>
        <v>0</v>
      </c>
      <c r="AE9" s="11" t="str">
        <f t="shared" ref="AE9:AE72" si="26">+IFERROR(VLOOKUP($B9,$B$133:$V$143,9,FALSE),"0")</f>
        <v>0</v>
      </c>
      <c r="AF9" s="11" t="str">
        <f t="shared" ref="AF9:AF72" si="27">+IFERROR(VLOOKUP($B9,$B$133:$V$143,10,FALSE),"0")</f>
        <v>0</v>
      </c>
      <c r="AG9" s="11" t="str">
        <f t="shared" ref="AG9:AG72" si="28">+IFERROR(VLOOKUP($B9,$B$133:$V$143,17,FALSE),"0")</f>
        <v>0</v>
      </c>
      <c r="AH9" s="11" t="str">
        <f t="shared" ref="AH9:AH72" si="29">+IFERROR(VLOOKUP($B9,$B$133:$V$143,18,FALSE),"0")</f>
        <v>0</v>
      </c>
      <c r="AI9" s="11" t="str">
        <f t="shared" ref="AI9:AI72" si="30">+IFERROR(VLOOKUP($B9,$B$133:$V$143,19,FALSE),"0")</f>
        <v>0</v>
      </c>
      <c r="AJ9" s="11" t="str">
        <f t="shared" ref="AJ9:AJ72" si="31">+IFERROR(VLOOKUP($B9,$B$133:$V$143,20,FALSE),"0")</f>
        <v>0</v>
      </c>
      <c r="AK9" s="11" t="str">
        <f t="shared" ref="AK9:AK40" si="32">+IFERROR(VLOOKUP($B9,$B$139:$V$149,21,FALSE),"0")</f>
        <v>0</v>
      </c>
    </row>
    <row r="10" spans="1:37" hidden="1" outlineLevel="1">
      <c r="A10" s="11">
        <f>'※さわらない　基本情報'!A5</f>
        <v>2</v>
      </c>
      <c r="B10" s="11" t="str">
        <f>'※さわらない　基本情報'!B5</f>
        <v>上野　　蒼太</v>
      </c>
      <c r="C10" s="11" t="str">
        <f t="shared" si="0"/>
        <v>0</v>
      </c>
      <c r="D10" s="11" t="str">
        <f t="shared" si="1"/>
        <v>0</v>
      </c>
      <c r="E10" s="11" t="str">
        <f t="shared" si="2"/>
        <v>0</v>
      </c>
      <c r="F10" s="11" t="str">
        <f t="shared" si="3"/>
        <v>0</v>
      </c>
      <c r="G10" s="11" t="str">
        <f t="shared" si="4"/>
        <v>0</v>
      </c>
      <c r="H10" s="11" t="str">
        <f t="shared" si="5"/>
        <v>0</v>
      </c>
      <c r="I10" s="11" t="str">
        <f t="shared" si="6"/>
        <v>0</v>
      </c>
      <c r="J10" s="11" t="str">
        <f t="shared" si="7"/>
        <v>0</v>
      </c>
      <c r="K10" s="11" t="str">
        <f t="shared" si="8"/>
        <v>0</v>
      </c>
      <c r="L10" s="11" t="str">
        <f t="shared" si="9"/>
        <v/>
      </c>
      <c r="M10" s="11" t="str">
        <f t="shared" si="10"/>
        <v/>
      </c>
      <c r="N10" s="11" t="str">
        <f t="shared" si="11"/>
        <v/>
      </c>
      <c r="O10" s="11" t="str">
        <f t="shared" si="12"/>
        <v/>
      </c>
      <c r="P10" s="11" t="str">
        <f t="shared" si="13"/>
        <v/>
      </c>
      <c r="Q10" s="11" t="str">
        <f t="shared" si="14"/>
        <v/>
      </c>
      <c r="R10" s="11" t="str">
        <f t="shared" si="15"/>
        <v>0</v>
      </c>
      <c r="S10" s="11" t="str">
        <f t="shared" si="16"/>
        <v>0</v>
      </c>
      <c r="T10" s="11" t="str">
        <f t="shared" si="17"/>
        <v>0</v>
      </c>
      <c r="U10" s="104"/>
      <c r="V10" s="11" t="str">
        <f t="shared" si="18"/>
        <v>0</v>
      </c>
      <c r="W10" s="52"/>
      <c r="X10" s="11" t="str">
        <f t="shared" si="19"/>
        <v>0</v>
      </c>
      <c r="Y10" s="11" t="str">
        <f t="shared" si="20"/>
        <v>0</v>
      </c>
      <c r="Z10" s="11" t="str">
        <f t="shared" si="21"/>
        <v>0</v>
      </c>
      <c r="AA10" s="11" t="str">
        <f t="shared" si="22"/>
        <v>0</v>
      </c>
      <c r="AB10" s="11" t="str">
        <f t="shared" si="23"/>
        <v>0</v>
      </c>
      <c r="AC10" s="11" t="str">
        <f t="shared" si="24"/>
        <v>0</v>
      </c>
      <c r="AD10" s="11" t="str">
        <f t="shared" si="25"/>
        <v>0</v>
      </c>
      <c r="AE10" s="11" t="str">
        <f t="shared" si="26"/>
        <v>0</v>
      </c>
      <c r="AF10" s="11" t="str">
        <f t="shared" si="27"/>
        <v>0</v>
      </c>
      <c r="AG10" s="11" t="str">
        <f t="shared" si="28"/>
        <v>0</v>
      </c>
      <c r="AH10" s="11" t="str">
        <f t="shared" si="29"/>
        <v>0</v>
      </c>
      <c r="AI10" s="11" t="str">
        <f t="shared" si="30"/>
        <v>0</v>
      </c>
      <c r="AJ10" s="11" t="str">
        <f t="shared" si="31"/>
        <v>0</v>
      </c>
      <c r="AK10" s="11" t="str">
        <f t="shared" si="32"/>
        <v>0</v>
      </c>
    </row>
    <row r="11" spans="1:37" hidden="1" outlineLevel="1">
      <c r="A11" s="11">
        <f>'※さわらない　基本情報'!A6</f>
        <v>3</v>
      </c>
      <c r="B11" s="11" t="str">
        <f>'※さわらない　基本情報'!B6</f>
        <v>川俣　　周平</v>
      </c>
      <c r="C11" s="11" t="str">
        <f t="shared" si="0"/>
        <v>0</v>
      </c>
      <c r="D11" s="11" t="str">
        <f t="shared" si="1"/>
        <v>0</v>
      </c>
      <c r="E11" s="11" t="str">
        <f t="shared" si="2"/>
        <v>0</v>
      </c>
      <c r="F11" s="11" t="str">
        <f t="shared" si="3"/>
        <v>0</v>
      </c>
      <c r="G11" s="11" t="str">
        <f t="shared" si="4"/>
        <v>0</v>
      </c>
      <c r="H11" s="11" t="str">
        <f t="shared" si="5"/>
        <v>0</v>
      </c>
      <c r="I11" s="11" t="str">
        <f t="shared" si="6"/>
        <v>0</v>
      </c>
      <c r="J11" s="11" t="str">
        <f t="shared" si="7"/>
        <v>0</v>
      </c>
      <c r="K11" s="11" t="str">
        <f t="shared" si="8"/>
        <v>0</v>
      </c>
      <c r="L11" s="11" t="str">
        <f t="shared" si="9"/>
        <v/>
      </c>
      <c r="M11" s="11" t="str">
        <f t="shared" si="10"/>
        <v/>
      </c>
      <c r="N11" s="11" t="str">
        <f t="shared" si="11"/>
        <v/>
      </c>
      <c r="O11" s="11" t="str">
        <f t="shared" si="12"/>
        <v/>
      </c>
      <c r="P11" s="11" t="str">
        <f t="shared" si="13"/>
        <v/>
      </c>
      <c r="Q11" s="11" t="str">
        <f t="shared" si="14"/>
        <v/>
      </c>
      <c r="R11" s="11" t="str">
        <f t="shared" si="15"/>
        <v>0</v>
      </c>
      <c r="S11" s="11" t="str">
        <f t="shared" si="16"/>
        <v>0</v>
      </c>
      <c r="T11" s="11" t="str">
        <f t="shared" si="17"/>
        <v>0</v>
      </c>
      <c r="U11" s="104"/>
      <c r="V11" s="11" t="str">
        <f t="shared" si="18"/>
        <v>0</v>
      </c>
      <c r="W11" s="52"/>
      <c r="X11" s="11" t="str">
        <f t="shared" si="19"/>
        <v>0</v>
      </c>
      <c r="Y11" s="11" t="str">
        <f t="shared" si="20"/>
        <v>0</v>
      </c>
      <c r="Z11" s="11" t="str">
        <f t="shared" si="21"/>
        <v>0</v>
      </c>
      <c r="AA11" s="11" t="str">
        <f t="shared" si="22"/>
        <v>0</v>
      </c>
      <c r="AB11" s="11" t="str">
        <f t="shared" si="23"/>
        <v>0</v>
      </c>
      <c r="AC11" s="11" t="str">
        <f t="shared" si="24"/>
        <v>0</v>
      </c>
      <c r="AD11" s="11" t="str">
        <f t="shared" si="25"/>
        <v>0</v>
      </c>
      <c r="AE11" s="11" t="str">
        <f t="shared" si="26"/>
        <v>0</v>
      </c>
      <c r="AF11" s="11" t="str">
        <f t="shared" si="27"/>
        <v>0</v>
      </c>
      <c r="AG11" s="11" t="str">
        <f t="shared" si="28"/>
        <v>0</v>
      </c>
      <c r="AH11" s="11" t="str">
        <f t="shared" si="29"/>
        <v>0</v>
      </c>
      <c r="AI11" s="11" t="str">
        <f t="shared" si="30"/>
        <v>0</v>
      </c>
      <c r="AJ11" s="11" t="str">
        <f t="shared" si="31"/>
        <v>0</v>
      </c>
      <c r="AK11" s="11" t="str">
        <f t="shared" si="32"/>
        <v>0</v>
      </c>
    </row>
    <row r="12" spans="1:37" hidden="1" outlineLevel="1">
      <c r="A12" s="11">
        <f>'※さわらない　基本情報'!A7</f>
        <v>4</v>
      </c>
      <c r="B12" s="11" t="str">
        <f>'※さわらない　基本情報'!B7</f>
        <v>瀧本　　仁慈</v>
      </c>
      <c r="C12" s="11" t="str">
        <f t="shared" si="0"/>
        <v>0</v>
      </c>
      <c r="D12" s="11" t="str">
        <f t="shared" si="1"/>
        <v>0</v>
      </c>
      <c r="E12" s="11" t="str">
        <f t="shared" si="2"/>
        <v>0</v>
      </c>
      <c r="F12" s="11" t="str">
        <f t="shared" si="3"/>
        <v>0</v>
      </c>
      <c r="G12" s="11" t="str">
        <f t="shared" si="4"/>
        <v>0</v>
      </c>
      <c r="H12" s="11" t="str">
        <f t="shared" si="5"/>
        <v>0</v>
      </c>
      <c r="I12" s="11" t="str">
        <f t="shared" si="6"/>
        <v>0</v>
      </c>
      <c r="J12" s="11" t="str">
        <f t="shared" si="7"/>
        <v>0</v>
      </c>
      <c r="K12" s="11" t="str">
        <f t="shared" si="8"/>
        <v>0</v>
      </c>
      <c r="L12" s="11" t="str">
        <f t="shared" si="9"/>
        <v/>
      </c>
      <c r="M12" s="11" t="str">
        <f t="shared" si="10"/>
        <v/>
      </c>
      <c r="N12" s="11" t="str">
        <f t="shared" si="11"/>
        <v/>
      </c>
      <c r="O12" s="11" t="str">
        <f t="shared" si="12"/>
        <v/>
      </c>
      <c r="P12" s="11" t="str">
        <f t="shared" si="13"/>
        <v/>
      </c>
      <c r="Q12" s="11" t="str">
        <f t="shared" si="14"/>
        <v/>
      </c>
      <c r="R12" s="11" t="str">
        <f t="shared" si="15"/>
        <v>0</v>
      </c>
      <c r="S12" s="11" t="str">
        <f t="shared" si="16"/>
        <v>0</v>
      </c>
      <c r="T12" s="11" t="str">
        <f t="shared" si="17"/>
        <v>0</v>
      </c>
      <c r="U12" s="104"/>
      <c r="V12" s="11" t="str">
        <f t="shared" si="18"/>
        <v>0</v>
      </c>
      <c r="W12" s="52"/>
      <c r="X12" s="11" t="str">
        <f t="shared" si="19"/>
        <v>0</v>
      </c>
      <c r="Y12" s="11" t="str">
        <f t="shared" si="20"/>
        <v>0</v>
      </c>
      <c r="Z12" s="11" t="str">
        <f t="shared" si="21"/>
        <v>0</v>
      </c>
      <c r="AA12" s="11" t="str">
        <f t="shared" si="22"/>
        <v>0</v>
      </c>
      <c r="AB12" s="11" t="str">
        <f t="shared" si="23"/>
        <v>0</v>
      </c>
      <c r="AC12" s="11" t="str">
        <f t="shared" si="24"/>
        <v>0</v>
      </c>
      <c r="AD12" s="11" t="str">
        <f t="shared" si="25"/>
        <v>0</v>
      </c>
      <c r="AE12" s="11" t="str">
        <f t="shared" si="26"/>
        <v>0</v>
      </c>
      <c r="AF12" s="11" t="str">
        <f t="shared" si="27"/>
        <v>0</v>
      </c>
      <c r="AG12" s="11" t="str">
        <f t="shared" si="28"/>
        <v>0</v>
      </c>
      <c r="AH12" s="11" t="str">
        <f t="shared" si="29"/>
        <v>0</v>
      </c>
      <c r="AI12" s="11" t="str">
        <f t="shared" si="30"/>
        <v>0</v>
      </c>
      <c r="AJ12" s="11" t="str">
        <f t="shared" si="31"/>
        <v>0</v>
      </c>
      <c r="AK12" s="11" t="str">
        <f t="shared" si="32"/>
        <v>0</v>
      </c>
    </row>
    <row r="13" spans="1:37" hidden="1" outlineLevel="1">
      <c r="A13" s="11">
        <f>'※さわらない　基本情報'!A8</f>
        <v>5</v>
      </c>
      <c r="B13" s="11" t="str">
        <f>'※さわらない　基本情報'!B8</f>
        <v>近松　祥太朗</v>
      </c>
      <c r="C13" s="11" t="str">
        <f t="shared" si="0"/>
        <v>0</v>
      </c>
      <c r="D13" s="11" t="str">
        <f t="shared" si="1"/>
        <v>0</v>
      </c>
      <c r="E13" s="11" t="str">
        <f t="shared" si="2"/>
        <v>0</v>
      </c>
      <c r="F13" s="11" t="str">
        <f t="shared" si="3"/>
        <v>0</v>
      </c>
      <c r="G13" s="11" t="str">
        <f t="shared" si="4"/>
        <v>0</v>
      </c>
      <c r="H13" s="11" t="str">
        <f t="shared" si="5"/>
        <v>0</v>
      </c>
      <c r="I13" s="11" t="str">
        <f t="shared" si="6"/>
        <v>0</v>
      </c>
      <c r="J13" s="11" t="str">
        <f t="shared" si="7"/>
        <v>0</v>
      </c>
      <c r="K13" s="11" t="str">
        <f t="shared" si="8"/>
        <v>0</v>
      </c>
      <c r="L13" s="11" t="str">
        <f t="shared" si="9"/>
        <v/>
      </c>
      <c r="M13" s="11" t="str">
        <f t="shared" si="10"/>
        <v/>
      </c>
      <c r="N13" s="11" t="str">
        <f t="shared" si="11"/>
        <v/>
      </c>
      <c r="O13" s="11" t="str">
        <f t="shared" si="12"/>
        <v/>
      </c>
      <c r="P13" s="11" t="str">
        <f t="shared" si="13"/>
        <v/>
      </c>
      <c r="Q13" s="11" t="str">
        <f t="shared" si="14"/>
        <v/>
      </c>
      <c r="R13" s="11" t="str">
        <f t="shared" si="15"/>
        <v>0</v>
      </c>
      <c r="S13" s="11" t="str">
        <f t="shared" si="16"/>
        <v>0</v>
      </c>
      <c r="T13" s="11" t="str">
        <f t="shared" si="17"/>
        <v>0</v>
      </c>
      <c r="U13" s="104"/>
      <c r="V13" s="11" t="str">
        <f t="shared" si="18"/>
        <v>0</v>
      </c>
      <c r="W13" s="52"/>
      <c r="X13" s="11" t="str">
        <f t="shared" si="19"/>
        <v>0</v>
      </c>
      <c r="Y13" s="11" t="str">
        <f t="shared" si="20"/>
        <v>0</v>
      </c>
      <c r="Z13" s="11" t="str">
        <f t="shared" si="21"/>
        <v>0</v>
      </c>
      <c r="AA13" s="11" t="str">
        <f t="shared" si="22"/>
        <v>0</v>
      </c>
      <c r="AB13" s="11" t="str">
        <f t="shared" si="23"/>
        <v>0</v>
      </c>
      <c r="AC13" s="11" t="str">
        <f t="shared" si="24"/>
        <v>0</v>
      </c>
      <c r="AD13" s="11" t="str">
        <f t="shared" si="25"/>
        <v>0</v>
      </c>
      <c r="AE13" s="11" t="str">
        <f t="shared" si="26"/>
        <v>0</v>
      </c>
      <c r="AF13" s="11" t="str">
        <f t="shared" si="27"/>
        <v>0</v>
      </c>
      <c r="AG13" s="11" t="str">
        <f t="shared" si="28"/>
        <v>0</v>
      </c>
      <c r="AH13" s="11" t="str">
        <f t="shared" si="29"/>
        <v>0</v>
      </c>
      <c r="AI13" s="11" t="str">
        <f t="shared" si="30"/>
        <v>0</v>
      </c>
      <c r="AJ13" s="11" t="str">
        <f t="shared" si="31"/>
        <v>0</v>
      </c>
      <c r="AK13" s="11" t="str">
        <f t="shared" si="32"/>
        <v>0</v>
      </c>
    </row>
    <row r="14" spans="1:37" hidden="1" outlineLevel="1">
      <c r="A14" s="11">
        <f>'※さわらない　基本情報'!A9</f>
        <v>6</v>
      </c>
      <c r="B14" s="11" t="str">
        <f>'※さわらない　基本情報'!B9</f>
        <v>内記　　佑樹</v>
      </c>
      <c r="C14" s="11" t="str">
        <f t="shared" si="0"/>
        <v>0</v>
      </c>
      <c r="D14" s="11" t="str">
        <f t="shared" si="1"/>
        <v>0</v>
      </c>
      <c r="E14" s="11" t="str">
        <f t="shared" si="2"/>
        <v>0</v>
      </c>
      <c r="F14" s="11" t="str">
        <f t="shared" si="3"/>
        <v>0</v>
      </c>
      <c r="G14" s="11" t="str">
        <f t="shared" si="4"/>
        <v>0</v>
      </c>
      <c r="H14" s="11" t="str">
        <f t="shared" si="5"/>
        <v>0</v>
      </c>
      <c r="I14" s="11" t="str">
        <f t="shared" si="6"/>
        <v>0</v>
      </c>
      <c r="J14" s="11" t="str">
        <f t="shared" si="7"/>
        <v>0</v>
      </c>
      <c r="K14" s="11" t="str">
        <f t="shared" si="8"/>
        <v>0</v>
      </c>
      <c r="L14" s="11" t="str">
        <f t="shared" si="9"/>
        <v/>
      </c>
      <c r="M14" s="11" t="str">
        <f t="shared" si="10"/>
        <v/>
      </c>
      <c r="N14" s="11" t="str">
        <f t="shared" si="11"/>
        <v/>
      </c>
      <c r="O14" s="11" t="str">
        <f t="shared" si="12"/>
        <v/>
      </c>
      <c r="P14" s="11" t="str">
        <f t="shared" si="13"/>
        <v/>
      </c>
      <c r="Q14" s="11" t="str">
        <f t="shared" si="14"/>
        <v/>
      </c>
      <c r="R14" s="11" t="str">
        <f t="shared" si="15"/>
        <v>0</v>
      </c>
      <c r="S14" s="11" t="str">
        <f t="shared" si="16"/>
        <v>0</v>
      </c>
      <c r="T14" s="11" t="str">
        <f t="shared" si="17"/>
        <v>0</v>
      </c>
      <c r="U14" s="104"/>
      <c r="V14" s="11" t="str">
        <f t="shared" si="18"/>
        <v>0</v>
      </c>
      <c r="W14" s="52"/>
      <c r="X14" s="11" t="str">
        <f t="shared" si="19"/>
        <v>0</v>
      </c>
      <c r="Y14" s="11" t="str">
        <f t="shared" si="20"/>
        <v>0</v>
      </c>
      <c r="Z14" s="11" t="str">
        <f t="shared" si="21"/>
        <v>0</v>
      </c>
      <c r="AA14" s="11" t="str">
        <f t="shared" si="22"/>
        <v>0</v>
      </c>
      <c r="AB14" s="11" t="str">
        <f t="shared" si="23"/>
        <v>0</v>
      </c>
      <c r="AC14" s="11" t="str">
        <f t="shared" si="24"/>
        <v>0</v>
      </c>
      <c r="AD14" s="11" t="str">
        <f t="shared" si="25"/>
        <v>0</v>
      </c>
      <c r="AE14" s="11" t="str">
        <f t="shared" si="26"/>
        <v>0</v>
      </c>
      <c r="AF14" s="11" t="str">
        <f t="shared" si="27"/>
        <v>0</v>
      </c>
      <c r="AG14" s="11" t="str">
        <f t="shared" si="28"/>
        <v>0</v>
      </c>
      <c r="AH14" s="11" t="str">
        <f t="shared" si="29"/>
        <v>0</v>
      </c>
      <c r="AI14" s="11" t="str">
        <f t="shared" si="30"/>
        <v>0</v>
      </c>
      <c r="AJ14" s="11" t="str">
        <f t="shared" si="31"/>
        <v>0</v>
      </c>
      <c r="AK14" s="11" t="str">
        <f t="shared" si="32"/>
        <v>0</v>
      </c>
    </row>
    <row r="15" spans="1:37" hidden="1" outlineLevel="1">
      <c r="A15" s="11">
        <f>'※さわらない　基本情報'!A10</f>
        <v>7</v>
      </c>
      <c r="B15" s="11" t="str">
        <f>'※さわらない　基本情報'!B10</f>
        <v>中川　　満生</v>
      </c>
      <c r="C15" s="11" t="str">
        <f t="shared" si="0"/>
        <v>0</v>
      </c>
      <c r="D15" s="11" t="str">
        <f t="shared" si="1"/>
        <v>0</v>
      </c>
      <c r="E15" s="11" t="str">
        <f t="shared" si="2"/>
        <v>0</v>
      </c>
      <c r="F15" s="11" t="str">
        <f t="shared" si="3"/>
        <v>0</v>
      </c>
      <c r="G15" s="11" t="str">
        <f t="shared" si="4"/>
        <v>0</v>
      </c>
      <c r="H15" s="11" t="str">
        <f t="shared" si="5"/>
        <v>0</v>
      </c>
      <c r="I15" s="11" t="str">
        <f t="shared" si="6"/>
        <v>0</v>
      </c>
      <c r="J15" s="11" t="str">
        <f t="shared" si="7"/>
        <v>0</v>
      </c>
      <c r="K15" s="11" t="str">
        <f t="shared" si="8"/>
        <v>0</v>
      </c>
      <c r="L15" s="11" t="str">
        <f t="shared" si="9"/>
        <v/>
      </c>
      <c r="M15" s="11" t="str">
        <f t="shared" si="10"/>
        <v/>
      </c>
      <c r="N15" s="11" t="str">
        <f t="shared" si="11"/>
        <v/>
      </c>
      <c r="O15" s="11" t="str">
        <f t="shared" si="12"/>
        <v/>
      </c>
      <c r="P15" s="11" t="str">
        <f t="shared" si="13"/>
        <v/>
      </c>
      <c r="Q15" s="11" t="str">
        <f t="shared" si="14"/>
        <v/>
      </c>
      <c r="R15" s="11" t="str">
        <f t="shared" si="15"/>
        <v>0</v>
      </c>
      <c r="S15" s="11" t="str">
        <f t="shared" si="16"/>
        <v>0</v>
      </c>
      <c r="T15" s="11" t="str">
        <f t="shared" si="17"/>
        <v>0</v>
      </c>
      <c r="U15" s="104"/>
      <c r="V15" s="11" t="str">
        <f t="shared" si="18"/>
        <v>0</v>
      </c>
      <c r="W15" s="52"/>
      <c r="X15" s="11" t="str">
        <f t="shared" si="19"/>
        <v>0</v>
      </c>
      <c r="Y15" s="11" t="str">
        <f t="shared" si="20"/>
        <v>0</v>
      </c>
      <c r="Z15" s="11" t="str">
        <f t="shared" si="21"/>
        <v>0</v>
      </c>
      <c r="AA15" s="11" t="str">
        <f t="shared" si="22"/>
        <v>0</v>
      </c>
      <c r="AB15" s="11" t="str">
        <f t="shared" si="23"/>
        <v>0</v>
      </c>
      <c r="AC15" s="11" t="str">
        <f t="shared" si="24"/>
        <v>0</v>
      </c>
      <c r="AD15" s="11" t="str">
        <f t="shared" si="25"/>
        <v>0</v>
      </c>
      <c r="AE15" s="11" t="str">
        <f t="shared" si="26"/>
        <v>0</v>
      </c>
      <c r="AF15" s="11" t="str">
        <f t="shared" si="27"/>
        <v>0</v>
      </c>
      <c r="AG15" s="11" t="str">
        <f t="shared" si="28"/>
        <v>0</v>
      </c>
      <c r="AH15" s="11" t="str">
        <f t="shared" si="29"/>
        <v>0</v>
      </c>
      <c r="AI15" s="11" t="str">
        <f t="shared" si="30"/>
        <v>0</v>
      </c>
      <c r="AJ15" s="11" t="str">
        <f t="shared" si="31"/>
        <v>0</v>
      </c>
      <c r="AK15" s="11" t="str">
        <f t="shared" si="32"/>
        <v>0</v>
      </c>
    </row>
    <row r="16" spans="1:37" hidden="1" outlineLevel="1">
      <c r="A16" s="11">
        <f>'※さわらない　基本情報'!A11</f>
        <v>8</v>
      </c>
      <c r="B16" s="11" t="str">
        <f>'※さわらない　基本情報'!B11</f>
        <v>根本　　遥稀</v>
      </c>
      <c r="C16" s="11" t="str">
        <f t="shared" si="0"/>
        <v>0</v>
      </c>
      <c r="D16" s="11" t="str">
        <f t="shared" si="1"/>
        <v>0</v>
      </c>
      <c r="E16" s="11" t="str">
        <f t="shared" si="2"/>
        <v>0</v>
      </c>
      <c r="F16" s="11" t="str">
        <f t="shared" si="3"/>
        <v>0</v>
      </c>
      <c r="G16" s="11" t="str">
        <f t="shared" si="4"/>
        <v>0</v>
      </c>
      <c r="H16" s="11" t="str">
        <f t="shared" si="5"/>
        <v>0</v>
      </c>
      <c r="I16" s="11" t="str">
        <f t="shared" si="6"/>
        <v>0</v>
      </c>
      <c r="J16" s="11" t="str">
        <f t="shared" si="7"/>
        <v>0</v>
      </c>
      <c r="K16" s="11" t="str">
        <f t="shared" si="8"/>
        <v>0</v>
      </c>
      <c r="L16" s="11" t="str">
        <f t="shared" si="9"/>
        <v/>
      </c>
      <c r="M16" s="11" t="str">
        <f t="shared" si="10"/>
        <v/>
      </c>
      <c r="N16" s="11" t="str">
        <f t="shared" si="11"/>
        <v/>
      </c>
      <c r="O16" s="11" t="str">
        <f t="shared" si="12"/>
        <v/>
      </c>
      <c r="P16" s="11" t="str">
        <f t="shared" si="13"/>
        <v/>
      </c>
      <c r="Q16" s="11" t="str">
        <f t="shared" si="14"/>
        <v/>
      </c>
      <c r="R16" s="11" t="str">
        <f t="shared" si="15"/>
        <v>0</v>
      </c>
      <c r="S16" s="11" t="str">
        <f t="shared" si="16"/>
        <v>0</v>
      </c>
      <c r="T16" s="11" t="str">
        <f t="shared" si="17"/>
        <v>0</v>
      </c>
      <c r="U16" s="104"/>
      <c r="V16" s="11" t="str">
        <f t="shared" si="18"/>
        <v>0</v>
      </c>
      <c r="W16" s="52"/>
      <c r="X16" s="11" t="str">
        <f t="shared" si="19"/>
        <v>0</v>
      </c>
      <c r="Y16" s="11" t="str">
        <f t="shared" si="20"/>
        <v>0</v>
      </c>
      <c r="Z16" s="11" t="str">
        <f t="shared" si="21"/>
        <v>0</v>
      </c>
      <c r="AA16" s="11" t="str">
        <f t="shared" si="22"/>
        <v>0</v>
      </c>
      <c r="AB16" s="11" t="str">
        <f t="shared" si="23"/>
        <v>0</v>
      </c>
      <c r="AC16" s="11" t="str">
        <f t="shared" si="24"/>
        <v>0</v>
      </c>
      <c r="AD16" s="11" t="str">
        <f t="shared" si="25"/>
        <v>0</v>
      </c>
      <c r="AE16" s="11" t="str">
        <f t="shared" si="26"/>
        <v>0</v>
      </c>
      <c r="AF16" s="11" t="str">
        <f t="shared" si="27"/>
        <v>0</v>
      </c>
      <c r="AG16" s="11" t="str">
        <f t="shared" si="28"/>
        <v>0</v>
      </c>
      <c r="AH16" s="11" t="str">
        <f t="shared" si="29"/>
        <v>0</v>
      </c>
      <c r="AI16" s="11" t="str">
        <f t="shared" si="30"/>
        <v>0</v>
      </c>
      <c r="AJ16" s="11" t="str">
        <f t="shared" si="31"/>
        <v>0</v>
      </c>
      <c r="AK16" s="11" t="str">
        <f t="shared" si="32"/>
        <v>0</v>
      </c>
    </row>
    <row r="17" spans="1:37" hidden="1" outlineLevel="1">
      <c r="A17" s="11">
        <f>'※さわらない　基本情報'!A12</f>
        <v>9</v>
      </c>
      <c r="B17" s="11" t="str">
        <f>'※さわらない　基本情報'!B12</f>
        <v>深谷　　嶺行</v>
      </c>
      <c r="C17" s="11" t="str">
        <f t="shared" si="0"/>
        <v>0</v>
      </c>
      <c r="D17" s="11" t="str">
        <f t="shared" si="1"/>
        <v>0</v>
      </c>
      <c r="E17" s="11" t="str">
        <f t="shared" si="2"/>
        <v>0</v>
      </c>
      <c r="F17" s="11" t="str">
        <f t="shared" si="3"/>
        <v>0</v>
      </c>
      <c r="G17" s="11" t="str">
        <f t="shared" si="4"/>
        <v>0</v>
      </c>
      <c r="H17" s="11" t="str">
        <f t="shared" si="5"/>
        <v>0</v>
      </c>
      <c r="I17" s="11" t="str">
        <f t="shared" si="6"/>
        <v>0</v>
      </c>
      <c r="J17" s="11" t="str">
        <f t="shared" si="7"/>
        <v>0</v>
      </c>
      <c r="K17" s="11" t="str">
        <f t="shared" si="8"/>
        <v>0</v>
      </c>
      <c r="L17" s="11" t="str">
        <f t="shared" si="9"/>
        <v/>
      </c>
      <c r="M17" s="11" t="str">
        <f t="shared" si="10"/>
        <v/>
      </c>
      <c r="N17" s="11" t="str">
        <f t="shared" si="11"/>
        <v/>
      </c>
      <c r="O17" s="11" t="str">
        <f t="shared" si="12"/>
        <v/>
      </c>
      <c r="P17" s="11" t="str">
        <f t="shared" si="13"/>
        <v/>
      </c>
      <c r="Q17" s="11" t="str">
        <f t="shared" si="14"/>
        <v/>
      </c>
      <c r="R17" s="11" t="str">
        <f t="shared" si="15"/>
        <v>0</v>
      </c>
      <c r="S17" s="11" t="str">
        <f t="shared" si="16"/>
        <v>0</v>
      </c>
      <c r="T17" s="11" t="str">
        <f t="shared" si="17"/>
        <v>0</v>
      </c>
      <c r="U17" s="104"/>
      <c r="V17" s="11" t="str">
        <f t="shared" si="18"/>
        <v>0</v>
      </c>
      <c r="W17" s="52"/>
      <c r="X17" s="11" t="str">
        <f t="shared" si="19"/>
        <v>0</v>
      </c>
      <c r="Y17" s="11" t="str">
        <f t="shared" si="20"/>
        <v>0</v>
      </c>
      <c r="Z17" s="11" t="str">
        <f t="shared" si="21"/>
        <v>0</v>
      </c>
      <c r="AA17" s="11" t="str">
        <f t="shared" si="22"/>
        <v>0</v>
      </c>
      <c r="AB17" s="11" t="str">
        <f t="shared" si="23"/>
        <v>0</v>
      </c>
      <c r="AC17" s="11" t="str">
        <f t="shared" si="24"/>
        <v>0</v>
      </c>
      <c r="AD17" s="11" t="str">
        <f t="shared" si="25"/>
        <v>0</v>
      </c>
      <c r="AE17" s="11" t="str">
        <f t="shared" si="26"/>
        <v>0</v>
      </c>
      <c r="AF17" s="11" t="str">
        <f t="shared" si="27"/>
        <v>0</v>
      </c>
      <c r="AG17" s="11" t="str">
        <f t="shared" si="28"/>
        <v>0</v>
      </c>
      <c r="AH17" s="11" t="str">
        <f t="shared" si="29"/>
        <v>0</v>
      </c>
      <c r="AI17" s="11" t="str">
        <f t="shared" si="30"/>
        <v>0</v>
      </c>
      <c r="AJ17" s="11" t="str">
        <f t="shared" si="31"/>
        <v>0</v>
      </c>
      <c r="AK17" s="11" t="str">
        <f t="shared" si="32"/>
        <v>0</v>
      </c>
    </row>
    <row r="18" spans="1:37" hidden="1" outlineLevel="1">
      <c r="A18" s="11">
        <f>'※さわらない　基本情報'!A13</f>
        <v>10</v>
      </c>
      <c r="B18" s="11" t="str">
        <f>'※さわらない　基本情報'!B13</f>
        <v>渡邊　　蒼生　</v>
      </c>
      <c r="C18" s="11" t="str">
        <f t="shared" si="0"/>
        <v>0</v>
      </c>
      <c r="D18" s="11" t="str">
        <f t="shared" si="1"/>
        <v>0</v>
      </c>
      <c r="E18" s="11" t="str">
        <f t="shared" si="2"/>
        <v>0</v>
      </c>
      <c r="F18" s="11" t="str">
        <f t="shared" si="3"/>
        <v>0</v>
      </c>
      <c r="G18" s="11" t="str">
        <f t="shared" si="4"/>
        <v>0</v>
      </c>
      <c r="H18" s="11" t="str">
        <f t="shared" si="5"/>
        <v>0</v>
      </c>
      <c r="I18" s="11" t="str">
        <f t="shared" si="6"/>
        <v>0</v>
      </c>
      <c r="J18" s="11" t="str">
        <f t="shared" si="7"/>
        <v>0</v>
      </c>
      <c r="K18" s="11" t="str">
        <f t="shared" si="8"/>
        <v>0</v>
      </c>
      <c r="L18" s="11" t="str">
        <f t="shared" si="9"/>
        <v/>
      </c>
      <c r="M18" s="11" t="str">
        <f t="shared" si="10"/>
        <v/>
      </c>
      <c r="N18" s="11" t="str">
        <f t="shared" si="11"/>
        <v/>
      </c>
      <c r="O18" s="11" t="str">
        <f t="shared" si="12"/>
        <v/>
      </c>
      <c r="P18" s="11" t="str">
        <f t="shared" si="13"/>
        <v/>
      </c>
      <c r="Q18" s="11" t="str">
        <f t="shared" si="14"/>
        <v/>
      </c>
      <c r="R18" s="11" t="str">
        <f t="shared" si="15"/>
        <v>0</v>
      </c>
      <c r="S18" s="11" t="str">
        <f t="shared" si="16"/>
        <v>0</v>
      </c>
      <c r="T18" s="11" t="str">
        <f t="shared" si="17"/>
        <v>0</v>
      </c>
      <c r="U18" s="104"/>
      <c r="V18" s="11" t="str">
        <f t="shared" si="18"/>
        <v>0</v>
      </c>
      <c r="W18" s="52"/>
      <c r="X18" s="11" t="str">
        <f t="shared" si="19"/>
        <v>0</v>
      </c>
      <c r="Y18" s="11" t="str">
        <f t="shared" si="20"/>
        <v>0</v>
      </c>
      <c r="Z18" s="11" t="str">
        <f t="shared" si="21"/>
        <v>0</v>
      </c>
      <c r="AA18" s="11" t="str">
        <f t="shared" si="22"/>
        <v>0</v>
      </c>
      <c r="AB18" s="11" t="str">
        <f t="shared" si="23"/>
        <v>0</v>
      </c>
      <c r="AC18" s="11" t="str">
        <f t="shared" si="24"/>
        <v>0</v>
      </c>
      <c r="AD18" s="11" t="str">
        <f t="shared" si="25"/>
        <v>0</v>
      </c>
      <c r="AE18" s="11" t="str">
        <f t="shared" si="26"/>
        <v>0</v>
      </c>
      <c r="AF18" s="11" t="str">
        <f t="shared" si="27"/>
        <v>0</v>
      </c>
      <c r="AG18" s="11" t="str">
        <f t="shared" si="28"/>
        <v>0</v>
      </c>
      <c r="AH18" s="11" t="str">
        <f t="shared" si="29"/>
        <v>0</v>
      </c>
      <c r="AI18" s="11" t="str">
        <f t="shared" si="30"/>
        <v>0</v>
      </c>
      <c r="AJ18" s="11" t="str">
        <f t="shared" si="31"/>
        <v>0</v>
      </c>
      <c r="AK18" s="11" t="str">
        <f t="shared" si="32"/>
        <v>0</v>
      </c>
    </row>
    <row r="19" spans="1:37" hidden="1" outlineLevel="1">
      <c r="A19" s="11">
        <f>'※さわらない　基本情報'!A14</f>
        <v>11</v>
      </c>
      <c r="B19" s="11" t="str">
        <f>'※さわらない　基本情報'!B14</f>
        <v>阿久津　良斗</v>
      </c>
      <c r="C19" s="11" t="str">
        <f t="shared" si="0"/>
        <v>0</v>
      </c>
      <c r="D19" s="11" t="str">
        <f t="shared" si="1"/>
        <v>0</v>
      </c>
      <c r="E19" s="11" t="str">
        <f t="shared" si="2"/>
        <v>0</v>
      </c>
      <c r="F19" s="11" t="str">
        <f t="shared" si="3"/>
        <v>0</v>
      </c>
      <c r="G19" s="11" t="str">
        <f t="shared" si="4"/>
        <v>0</v>
      </c>
      <c r="H19" s="11" t="str">
        <f t="shared" si="5"/>
        <v>0</v>
      </c>
      <c r="I19" s="11" t="str">
        <f t="shared" si="6"/>
        <v>0</v>
      </c>
      <c r="J19" s="11" t="str">
        <f t="shared" si="7"/>
        <v>0</v>
      </c>
      <c r="K19" s="11" t="str">
        <f t="shared" si="8"/>
        <v>0</v>
      </c>
      <c r="L19" s="11" t="str">
        <f t="shared" si="9"/>
        <v/>
      </c>
      <c r="M19" s="11" t="str">
        <f t="shared" si="10"/>
        <v/>
      </c>
      <c r="N19" s="11" t="str">
        <f t="shared" si="11"/>
        <v/>
      </c>
      <c r="O19" s="11" t="str">
        <f t="shared" si="12"/>
        <v/>
      </c>
      <c r="P19" s="11" t="str">
        <f t="shared" si="13"/>
        <v/>
      </c>
      <c r="Q19" s="11" t="str">
        <f t="shared" si="14"/>
        <v/>
      </c>
      <c r="R19" s="11" t="str">
        <f t="shared" si="15"/>
        <v>0</v>
      </c>
      <c r="S19" s="11" t="str">
        <f t="shared" si="16"/>
        <v>0</v>
      </c>
      <c r="T19" s="11" t="str">
        <f t="shared" si="17"/>
        <v>0</v>
      </c>
      <c r="U19" s="104"/>
      <c r="V19" s="11" t="str">
        <f t="shared" si="18"/>
        <v>0</v>
      </c>
      <c r="W19" s="52"/>
      <c r="X19" s="11" t="str">
        <f t="shared" si="19"/>
        <v>0</v>
      </c>
      <c r="Y19" s="11" t="str">
        <f t="shared" si="20"/>
        <v>0</v>
      </c>
      <c r="Z19" s="11" t="str">
        <f t="shared" si="21"/>
        <v>0</v>
      </c>
      <c r="AA19" s="11" t="str">
        <f t="shared" si="22"/>
        <v>0</v>
      </c>
      <c r="AB19" s="11" t="str">
        <f t="shared" si="23"/>
        <v>0</v>
      </c>
      <c r="AC19" s="11" t="str">
        <f t="shared" si="24"/>
        <v>0</v>
      </c>
      <c r="AD19" s="11" t="str">
        <f t="shared" si="25"/>
        <v>0</v>
      </c>
      <c r="AE19" s="11" t="str">
        <f t="shared" si="26"/>
        <v>0</v>
      </c>
      <c r="AF19" s="11" t="str">
        <f t="shared" si="27"/>
        <v>0</v>
      </c>
      <c r="AG19" s="11" t="str">
        <f t="shared" si="28"/>
        <v>0</v>
      </c>
      <c r="AH19" s="11" t="str">
        <f t="shared" si="29"/>
        <v>0</v>
      </c>
      <c r="AI19" s="11" t="str">
        <f t="shared" si="30"/>
        <v>0</v>
      </c>
      <c r="AJ19" s="11" t="str">
        <f t="shared" si="31"/>
        <v>0</v>
      </c>
      <c r="AK19" s="11" t="str">
        <f t="shared" si="32"/>
        <v>0</v>
      </c>
    </row>
    <row r="20" spans="1:37" hidden="1" outlineLevel="1">
      <c r="A20" s="11">
        <f>'※さわらない　基本情報'!A15</f>
        <v>12</v>
      </c>
      <c r="B20" s="11" t="str">
        <f>'※さわらない　基本情報'!B15</f>
        <v>市橋　　醍虎</v>
      </c>
      <c r="C20" s="11" t="str">
        <f t="shared" si="0"/>
        <v>0</v>
      </c>
      <c r="D20" s="11" t="str">
        <f t="shared" si="1"/>
        <v>0</v>
      </c>
      <c r="E20" s="11" t="str">
        <f t="shared" si="2"/>
        <v>0</v>
      </c>
      <c r="F20" s="11" t="str">
        <f t="shared" si="3"/>
        <v>0</v>
      </c>
      <c r="G20" s="11" t="str">
        <f t="shared" si="4"/>
        <v>0</v>
      </c>
      <c r="H20" s="11" t="str">
        <f t="shared" si="5"/>
        <v>0</v>
      </c>
      <c r="I20" s="11" t="str">
        <f t="shared" si="6"/>
        <v>0</v>
      </c>
      <c r="J20" s="11" t="str">
        <f t="shared" si="7"/>
        <v>0</v>
      </c>
      <c r="K20" s="11" t="str">
        <f t="shared" si="8"/>
        <v>0</v>
      </c>
      <c r="L20" s="11" t="str">
        <f t="shared" si="9"/>
        <v/>
      </c>
      <c r="M20" s="11" t="str">
        <f t="shared" si="10"/>
        <v/>
      </c>
      <c r="N20" s="11" t="str">
        <f t="shared" si="11"/>
        <v/>
      </c>
      <c r="O20" s="11" t="str">
        <f t="shared" si="12"/>
        <v/>
      </c>
      <c r="P20" s="11" t="str">
        <f t="shared" si="13"/>
        <v/>
      </c>
      <c r="Q20" s="11" t="str">
        <f t="shared" si="14"/>
        <v/>
      </c>
      <c r="R20" s="11" t="str">
        <f t="shared" si="15"/>
        <v>0</v>
      </c>
      <c r="S20" s="11" t="str">
        <f t="shared" si="16"/>
        <v>0</v>
      </c>
      <c r="T20" s="11" t="str">
        <f t="shared" si="17"/>
        <v>0</v>
      </c>
      <c r="U20" s="104"/>
      <c r="V20" s="11" t="str">
        <f t="shared" si="18"/>
        <v>0</v>
      </c>
      <c r="W20" s="52"/>
      <c r="X20" s="11" t="str">
        <f t="shared" si="19"/>
        <v>0</v>
      </c>
      <c r="Y20" s="11" t="str">
        <f t="shared" si="20"/>
        <v>0</v>
      </c>
      <c r="Z20" s="11" t="str">
        <f t="shared" si="21"/>
        <v>0</v>
      </c>
      <c r="AA20" s="11" t="str">
        <f t="shared" si="22"/>
        <v>0</v>
      </c>
      <c r="AB20" s="11" t="str">
        <f t="shared" si="23"/>
        <v>0</v>
      </c>
      <c r="AC20" s="11" t="str">
        <f t="shared" si="24"/>
        <v>0</v>
      </c>
      <c r="AD20" s="11" t="str">
        <f t="shared" si="25"/>
        <v>0</v>
      </c>
      <c r="AE20" s="11" t="str">
        <f t="shared" si="26"/>
        <v>0</v>
      </c>
      <c r="AF20" s="11" t="str">
        <f t="shared" si="27"/>
        <v>0</v>
      </c>
      <c r="AG20" s="11" t="str">
        <f t="shared" si="28"/>
        <v>0</v>
      </c>
      <c r="AH20" s="11" t="str">
        <f t="shared" si="29"/>
        <v>0</v>
      </c>
      <c r="AI20" s="11" t="str">
        <f t="shared" si="30"/>
        <v>0</v>
      </c>
      <c r="AJ20" s="11" t="str">
        <f t="shared" si="31"/>
        <v>0</v>
      </c>
      <c r="AK20" s="11" t="str">
        <f t="shared" si="32"/>
        <v>0</v>
      </c>
    </row>
    <row r="21" spans="1:37" hidden="1" outlineLevel="1">
      <c r="A21" s="11">
        <f>'※さわらない　基本情報'!A16</f>
        <v>13</v>
      </c>
      <c r="B21" s="11" t="str">
        <f>'※さわらない　基本情報'!B16</f>
        <v>大地　　晃生</v>
      </c>
      <c r="C21" s="11" t="str">
        <f t="shared" si="0"/>
        <v>0</v>
      </c>
      <c r="D21" s="11" t="str">
        <f t="shared" si="1"/>
        <v>0</v>
      </c>
      <c r="E21" s="11" t="str">
        <f t="shared" si="2"/>
        <v>0</v>
      </c>
      <c r="F21" s="11" t="str">
        <f t="shared" si="3"/>
        <v>0</v>
      </c>
      <c r="G21" s="11" t="str">
        <f t="shared" si="4"/>
        <v>0</v>
      </c>
      <c r="H21" s="11" t="str">
        <f t="shared" si="5"/>
        <v>0</v>
      </c>
      <c r="I21" s="11" t="str">
        <f t="shared" si="6"/>
        <v>0</v>
      </c>
      <c r="J21" s="11" t="str">
        <f t="shared" si="7"/>
        <v>0</v>
      </c>
      <c r="K21" s="11" t="str">
        <f t="shared" si="8"/>
        <v>0</v>
      </c>
      <c r="L21" s="11" t="str">
        <f t="shared" si="9"/>
        <v/>
      </c>
      <c r="M21" s="11" t="str">
        <f t="shared" si="10"/>
        <v/>
      </c>
      <c r="N21" s="11" t="str">
        <f t="shared" si="11"/>
        <v/>
      </c>
      <c r="O21" s="11" t="str">
        <f t="shared" si="12"/>
        <v/>
      </c>
      <c r="P21" s="11" t="str">
        <f t="shared" si="13"/>
        <v/>
      </c>
      <c r="Q21" s="11" t="str">
        <f t="shared" si="14"/>
        <v/>
      </c>
      <c r="R21" s="11" t="str">
        <f t="shared" si="15"/>
        <v>0</v>
      </c>
      <c r="S21" s="11" t="str">
        <f t="shared" si="16"/>
        <v>0</v>
      </c>
      <c r="T21" s="11" t="str">
        <f t="shared" si="17"/>
        <v>0</v>
      </c>
      <c r="U21" s="104"/>
      <c r="V21" s="11" t="str">
        <f t="shared" si="18"/>
        <v>0</v>
      </c>
      <c r="W21" s="52"/>
      <c r="X21" s="11" t="str">
        <f t="shared" si="19"/>
        <v>0</v>
      </c>
      <c r="Y21" s="11" t="str">
        <f t="shared" si="20"/>
        <v>0</v>
      </c>
      <c r="Z21" s="11" t="str">
        <f t="shared" si="21"/>
        <v>0</v>
      </c>
      <c r="AA21" s="11" t="str">
        <f t="shared" si="22"/>
        <v>0</v>
      </c>
      <c r="AB21" s="11" t="str">
        <f t="shared" si="23"/>
        <v>0</v>
      </c>
      <c r="AC21" s="11" t="str">
        <f t="shared" si="24"/>
        <v>0</v>
      </c>
      <c r="AD21" s="11" t="str">
        <f t="shared" si="25"/>
        <v>0</v>
      </c>
      <c r="AE21" s="11" t="str">
        <f t="shared" si="26"/>
        <v>0</v>
      </c>
      <c r="AF21" s="11" t="str">
        <f t="shared" si="27"/>
        <v>0</v>
      </c>
      <c r="AG21" s="11" t="str">
        <f t="shared" si="28"/>
        <v>0</v>
      </c>
      <c r="AH21" s="11" t="str">
        <f t="shared" si="29"/>
        <v>0</v>
      </c>
      <c r="AI21" s="11" t="str">
        <f t="shared" si="30"/>
        <v>0</v>
      </c>
      <c r="AJ21" s="11" t="str">
        <f t="shared" si="31"/>
        <v>0</v>
      </c>
      <c r="AK21" s="11" t="str">
        <f t="shared" si="32"/>
        <v>0</v>
      </c>
    </row>
    <row r="22" spans="1:37" hidden="1" outlineLevel="1">
      <c r="A22" s="11">
        <f>'※さわらない　基本情報'!A17</f>
        <v>14</v>
      </c>
      <c r="B22" s="11" t="str">
        <f>'※さわらない　基本情報'!B17</f>
        <v>川井　　　匠</v>
      </c>
      <c r="C22" s="11" t="str">
        <f t="shared" si="0"/>
        <v>0</v>
      </c>
      <c r="D22" s="11" t="str">
        <f t="shared" si="1"/>
        <v>0</v>
      </c>
      <c r="E22" s="11" t="str">
        <f t="shared" si="2"/>
        <v>0</v>
      </c>
      <c r="F22" s="11" t="str">
        <f t="shared" si="3"/>
        <v>0</v>
      </c>
      <c r="G22" s="11" t="str">
        <f t="shared" si="4"/>
        <v>0</v>
      </c>
      <c r="H22" s="11" t="str">
        <f t="shared" si="5"/>
        <v>0</v>
      </c>
      <c r="I22" s="11" t="str">
        <f t="shared" si="6"/>
        <v>0</v>
      </c>
      <c r="J22" s="11" t="str">
        <f t="shared" si="7"/>
        <v>0</v>
      </c>
      <c r="K22" s="11" t="str">
        <f t="shared" si="8"/>
        <v>0</v>
      </c>
      <c r="L22" s="11" t="str">
        <f t="shared" si="9"/>
        <v/>
      </c>
      <c r="M22" s="11" t="str">
        <f t="shared" si="10"/>
        <v/>
      </c>
      <c r="N22" s="11" t="str">
        <f t="shared" si="11"/>
        <v/>
      </c>
      <c r="O22" s="11" t="str">
        <f t="shared" si="12"/>
        <v/>
      </c>
      <c r="P22" s="11" t="str">
        <f t="shared" si="13"/>
        <v/>
      </c>
      <c r="Q22" s="11" t="str">
        <f t="shared" si="14"/>
        <v/>
      </c>
      <c r="R22" s="11" t="str">
        <f t="shared" si="15"/>
        <v>0</v>
      </c>
      <c r="S22" s="11" t="str">
        <f t="shared" si="16"/>
        <v>0</v>
      </c>
      <c r="T22" s="11" t="str">
        <f t="shared" si="17"/>
        <v>0</v>
      </c>
      <c r="U22" s="104"/>
      <c r="V22" s="11" t="str">
        <f t="shared" si="18"/>
        <v>0</v>
      </c>
      <c r="W22" s="52"/>
      <c r="X22" s="11" t="str">
        <f t="shared" si="19"/>
        <v>0</v>
      </c>
      <c r="Y22" s="11" t="str">
        <f t="shared" si="20"/>
        <v>0</v>
      </c>
      <c r="Z22" s="11" t="str">
        <f t="shared" si="21"/>
        <v>0</v>
      </c>
      <c r="AA22" s="11" t="str">
        <f t="shared" si="22"/>
        <v>0</v>
      </c>
      <c r="AB22" s="11" t="str">
        <f t="shared" si="23"/>
        <v>0</v>
      </c>
      <c r="AC22" s="11" t="str">
        <f t="shared" si="24"/>
        <v>0</v>
      </c>
      <c r="AD22" s="11" t="str">
        <f t="shared" si="25"/>
        <v>0</v>
      </c>
      <c r="AE22" s="11" t="str">
        <f t="shared" si="26"/>
        <v>0</v>
      </c>
      <c r="AF22" s="11" t="str">
        <f t="shared" si="27"/>
        <v>0</v>
      </c>
      <c r="AG22" s="11" t="str">
        <f t="shared" si="28"/>
        <v>0</v>
      </c>
      <c r="AH22" s="11" t="str">
        <f t="shared" si="29"/>
        <v>0</v>
      </c>
      <c r="AI22" s="11" t="str">
        <f t="shared" si="30"/>
        <v>0</v>
      </c>
      <c r="AJ22" s="11" t="str">
        <f t="shared" si="31"/>
        <v>0</v>
      </c>
      <c r="AK22" s="11" t="str">
        <f t="shared" si="32"/>
        <v>0</v>
      </c>
    </row>
    <row r="23" spans="1:37" hidden="1" outlineLevel="1">
      <c r="A23" s="11">
        <f>'※さわらない　基本情報'!A18</f>
        <v>15</v>
      </c>
      <c r="B23" s="11" t="str">
        <f>'※さわらない　基本情報'!B18</f>
        <v>岸田　　柊太</v>
      </c>
      <c r="C23" s="11" t="str">
        <f t="shared" si="0"/>
        <v>0</v>
      </c>
      <c r="D23" s="11" t="str">
        <f t="shared" si="1"/>
        <v>0</v>
      </c>
      <c r="E23" s="11" t="str">
        <f t="shared" si="2"/>
        <v>0</v>
      </c>
      <c r="F23" s="11" t="str">
        <f t="shared" si="3"/>
        <v>0</v>
      </c>
      <c r="G23" s="11" t="str">
        <f t="shared" si="4"/>
        <v>0</v>
      </c>
      <c r="H23" s="11" t="str">
        <f t="shared" si="5"/>
        <v>0</v>
      </c>
      <c r="I23" s="11" t="str">
        <f t="shared" si="6"/>
        <v>0</v>
      </c>
      <c r="J23" s="11" t="str">
        <f t="shared" si="7"/>
        <v>0</v>
      </c>
      <c r="K23" s="11" t="str">
        <f t="shared" si="8"/>
        <v>0</v>
      </c>
      <c r="L23" s="11" t="str">
        <f t="shared" si="9"/>
        <v/>
      </c>
      <c r="M23" s="11" t="str">
        <f t="shared" si="10"/>
        <v/>
      </c>
      <c r="N23" s="11" t="str">
        <f t="shared" si="11"/>
        <v/>
      </c>
      <c r="O23" s="11" t="str">
        <f t="shared" si="12"/>
        <v/>
      </c>
      <c r="P23" s="11" t="str">
        <f t="shared" si="13"/>
        <v/>
      </c>
      <c r="Q23" s="11" t="str">
        <f t="shared" si="14"/>
        <v/>
      </c>
      <c r="R23" s="11" t="str">
        <f t="shared" si="15"/>
        <v>0</v>
      </c>
      <c r="S23" s="11" t="str">
        <f t="shared" si="16"/>
        <v>0</v>
      </c>
      <c r="T23" s="11" t="str">
        <f t="shared" si="17"/>
        <v>0</v>
      </c>
      <c r="U23" s="104"/>
      <c r="V23" s="11" t="str">
        <f t="shared" si="18"/>
        <v>0</v>
      </c>
      <c r="W23" s="52"/>
      <c r="X23" s="11" t="str">
        <f t="shared" si="19"/>
        <v>0</v>
      </c>
      <c r="Y23" s="11" t="str">
        <f t="shared" si="20"/>
        <v>0</v>
      </c>
      <c r="Z23" s="11" t="str">
        <f t="shared" si="21"/>
        <v>0</v>
      </c>
      <c r="AA23" s="11" t="str">
        <f t="shared" si="22"/>
        <v>0</v>
      </c>
      <c r="AB23" s="11" t="str">
        <f t="shared" si="23"/>
        <v>0</v>
      </c>
      <c r="AC23" s="11" t="str">
        <f t="shared" si="24"/>
        <v>0</v>
      </c>
      <c r="AD23" s="11" t="str">
        <f t="shared" si="25"/>
        <v>0</v>
      </c>
      <c r="AE23" s="11" t="str">
        <f t="shared" si="26"/>
        <v>0</v>
      </c>
      <c r="AF23" s="11" t="str">
        <f t="shared" si="27"/>
        <v>0</v>
      </c>
      <c r="AG23" s="11" t="str">
        <f t="shared" si="28"/>
        <v>0</v>
      </c>
      <c r="AH23" s="11" t="str">
        <f t="shared" si="29"/>
        <v>0</v>
      </c>
      <c r="AI23" s="11" t="str">
        <f t="shared" si="30"/>
        <v>0</v>
      </c>
      <c r="AJ23" s="11" t="str">
        <f t="shared" si="31"/>
        <v>0</v>
      </c>
      <c r="AK23" s="11" t="str">
        <f t="shared" si="32"/>
        <v>0</v>
      </c>
    </row>
    <row r="24" spans="1:37" hidden="1" outlineLevel="1">
      <c r="A24" s="11">
        <f>'※さわらない　基本情報'!A19</f>
        <v>16</v>
      </c>
      <c r="B24" s="11" t="str">
        <f>'※さわらない　基本情報'!B19</f>
        <v>近藤　　陽斗</v>
      </c>
      <c r="C24" s="11" t="str">
        <f t="shared" si="0"/>
        <v>0</v>
      </c>
      <c r="D24" s="11" t="str">
        <f t="shared" si="1"/>
        <v>0</v>
      </c>
      <c r="E24" s="11" t="str">
        <f t="shared" si="2"/>
        <v>0</v>
      </c>
      <c r="F24" s="11" t="str">
        <f t="shared" si="3"/>
        <v>0</v>
      </c>
      <c r="G24" s="11" t="str">
        <f t="shared" si="4"/>
        <v>0</v>
      </c>
      <c r="H24" s="11" t="str">
        <f t="shared" si="5"/>
        <v>0</v>
      </c>
      <c r="I24" s="11" t="str">
        <f t="shared" si="6"/>
        <v>0</v>
      </c>
      <c r="J24" s="11" t="str">
        <f t="shared" si="7"/>
        <v>0</v>
      </c>
      <c r="K24" s="11" t="str">
        <f t="shared" si="8"/>
        <v>0</v>
      </c>
      <c r="L24" s="11" t="str">
        <f t="shared" si="9"/>
        <v/>
      </c>
      <c r="M24" s="11" t="str">
        <f t="shared" si="10"/>
        <v/>
      </c>
      <c r="N24" s="11" t="str">
        <f t="shared" si="11"/>
        <v/>
      </c>
      <c r="O24" s="11" t="str">
        <f t="shared" si="12"/>
        <v/>
      </c>
      <c r="P24" s="11" t="str">
        <f t="shared" si="13"/>
        <v/>
      </c>
      <c r="Q24" s="11" t="str">
        <f t="shared" si="14"/>
        <v/>
      </c>
      <c r="R24" s="11" t="str">
        <f t="shared" si="15"/>
        <v>0</v>
      </c>
      <c r="S24" s="11" t="str">
        <f t="shared" si="16"/>
        <v>0</v>
      </c>
      <c r="T24" s="11" t="str">
        <f t="shared" si="17"/>
        <v>0</v>
      </c>
      <c r="U24" s="104"/>
      <c r="V24" s="11" t="str">
        <f t="shared" si="18"/>
        <v>0</v>
      </c>
      <c r="W24" s="52"/>
      <c r="X24" s="11" t="str">
        <f t="shared" si="19"/>
        <v>0</v>
      </c>
      <c r="Y24" s="11" t="str">
        <f t="shared" si="20"/>
        <v>0</v>
      </c>
      <c r="Z24" s="11" t="str">
        <f t="shared" si="21"/>
        <v>0</v>
      </c>
      <c r="AA24" s="11" t="str">
        <f t="shared" si="22"/>
        <v>0</v>
      </c>
      <c r="AB24" s="11" t="str">
        <f t="shared" si="23"/>
        <v>0</v>
      </c>
      <c r="AC24" s="11" t="str">
        <f t="shared" si="24"/>
        <v>0</v>
      </c>
      <c r="AD24" s="11" t="str">
        <f t="shared" si="25"/>
        <v>0</v>
      </c>
      <c r="AE24" s="11" t="str">
        <f t="shared" si="26"/>
        <v>0</v>
      </c>
      <c r="AF24" s="11" t="str">
        <f t="shared" si="27"/>
        <v>0</v>
      </c>
      <c r="AG24" s="11" t="str">
        <f t="shared" si="28"/>
        <v>0</v>
      </c>
      <c r="AH24" s="11" t="str">
        <f t="shared" si="29"/>
        <v>0</v>
      </c>
      <c r="AI24" s="11" t="str">
        <f t="shared" si="30"/>
        <v>0</v>
      </c>
      <c r="AJ24" s="11" t="str">
        <f t="shared" si="31"/>
        <v>0</v>
      </c>
      <c r="AK24" s="11" t="str">
        <f t="shared" si="32"/>
        <v>0</v>
      </c>
    </row>
    <row r="25" spans="1:37" hidden="1" outlineLevel="1">
      <c r="A25" s="11">
        <f>'※さわらない　基本情報'!A20</f>
        <v>17</v>
      </c>
      <c r="B25" s="11" t="str">
        <f>'※さわらない　基本情報'!B20</f>
        <v>近藤　　優斗</v>
      </c>
      <c r="C25" s="11" t="str">
        <f t="shared" si="0"/>
        <v>0</v>
      </c>
      <c r="D25" s="11" t="str">
        <f t="shared" si="1"/>
        <v>0</v>
      </c>
      <c r="E25" s="11" t="str">
        <f t="shared" si="2"/>
        <v>0</v>
      </c>
      <c r="F25" s="11" t="str">
        <f t="shared" si="3"/>
        <v>0</v>
      </c>
      <c r="G25" s="11" t="str">
        <f t="shared" si="4"/>
        <v>0</v>
      </c>
      <c r="H25" s="11" t="str">
        <f t="shared" si="5"/>
        <v>0</v>
      </c>
      <c r="I25" s="11" t="str">
        <f t="shared" si="6"/>
        <v>0</v>
      </c>
      <c r="J25" s="11" t="str">
        <f t="shared" si="7"/>
        <v>0</v>
      </c>
      <c r="K25" s="11" t="str">
        <f t="shared" si="8"/>
        <v>0</v>
      </c>
      <c r="L25" s="11" t="str">
        <f t="shared" si="9"/>
        <v/>
      </c>
      <c r="M25" s="11" t="str">
        <f t="shared" si="10"/>
        <v/>
      </c>
      <c r="N25" s="11" t="str">
        <f t="shared" si="11"/>
        <v/>
      </c>
      <c r="O25" s="11" t="str">
        <f t="shared" si="12"/>
        <v/>
      </c>
      <c r="P25" s="11" t="str">
        <f t="shared" si="13"/>
        <v/>
      </c>
      <c r="Q25" s="11" t="str">
        <f t="shared" si="14"/>
        <v/>
      </c>
      <c r="R25" s="11" t="str">
        <f t="shared" si="15"/>
        <v>0</v>
      </c>
      <c r="S25" s="11" t="str">
        <f t="shared" si="16"/>
        <v>0</v>
      </c>
      <c r="T25" s="11" t="str">
        <f t="shared" si="17"/>
        <v>0</v>
      </c>
      <c r="U25" s="104"/>
      <c r="V25" s="11" t="str">
        <f t="shared" si="18"/>
        <v>0</v>
      </c>
      <c r="W25" s="52"/>
      <c r="X25" s="11" t="str">
        <f t="shared" si="19"/>
        <v>0</v>
      </c>
      <c r="Y25" s="11" t="str">
        <f t="shared" si="20"/>
        <v>0</v>
      </c>
      <c r="Z25" s="11" t="str">
        <f t="shared" si="21"/>
        <v>0</v>
      </c>
      <c r="AA25" s="11" t="str">
        <f t="shared" si="22"/>
        <v>0</v>
      </c>
      <c r="AB25" s="11" t="str">
        <f t="shared" si="23"/>
        <v>0</v>
      </c>
      <c r="AC25" s="11" t="str">
        <f t="shared" si="24"/>
        <v>0</v>
      </c>
      <c r="AD25" s="11" t="str">
        <f t="shared" si="25"/>
        <v>0</v>
      </c>
      <c r="AE25" s="11" t="str">
        <f t="shared" si="26"/>
        <v>0</v>
      </c>
      <c r="AF25" s="11" t="str">
        <f t="shared" si="27"/>
        <v>0</v>
      </c>
      <c r="AG25" s="11" t="str">
        <f t="shared" si="28"/>
        <v>0</v>
      </c>
      <c r="AH25" s="11" t="str">
        <f t="shared" si="29"/>
        <v>0</v>
      </c>
      <c r="AI25" s="11" t="str">
        <f t="shared" si="30"/>
        <v>0</v>
      </c>
      <c r="AJ25" s="11" t="str">
        <f t="shared" si="31"/>
        <v>0</v>
      </c>
      <c r="AK25" s="11" t="str">
        <f t="shared" si="32"/>
        <v>0</v>
      </c>
    </row>
    <row r="26" spans="1:37" hidden="1" outlineLevel="1">
      <c r="A26" s="11">
        <f>'※さわらない　基本情報'!A21</f>
        <v>18</v>
      </c>
      <c r="B26" s="11" t="str">
        <f>'※さわらない　基本情報'!B21</f>
        <v>齋藤　　璃月</v>
      </c>
      <c r="C26" s="11" t="str">
        <f t="shared" si="0"/>
        <v>0</v>
      </c>
      <c r="D26" s="11" t="str">
        <f t="shared" si="1"/>
        <v>0</v>
      </c>
      <c r="E26" s="11" t="str">
        <f t="shared" si="2"/>
        <v>0</v>
      </c>
      <c r="F26" s="11" t="str">
        <f t="shared" si="3"/>
        <v>0</v>
      </c>
      <c r="G26" s="11" t="str">
        <f t="shared" si="4"/>
        <v>0</v>
      </c>
      <c r="H26" s="11" t="str">
        <f t="shared" si="5"/>
        <v>0</v>
      </c>
      <c r="I26" s="11" t="str">
        <f t="shared" si="6"/>
        <v>0</v>
      </c>
      <c r="J26" s="11" t="str">
        <f t="shared" si="7"/>
        <v>0</v>
      </c>
      <c r="K26" s="11" t="str">
        <f t="shared" si="8"/>
        <v>0</v>
      </c>
      <c r="L26" s="11" t="str">
        <f t="shared" si="9"/>
        <v/>
      </c>
      <c r="M26" s="11" t="str">
        <f t="shared" si="10"/>
        <v/>
      </c>
      <c r="N26" s="11" t="str">
        <f t="shared" si="11"/>
        <v/>
      </c>
      <c r="O26" s="11" t="str">
        <f t="shared" si="12"/>
        <v/>
      </c>
      <c r="P26" s="11" t="str">
        <f t="shared" si="13"/>
        <v/>
      </c>
      <c r="Q26" s="11" t="str">
        <f t="shared" si="14"/>
        <v/>
      </c>
      <c r="R26" s="11" t="str">
        <f t="shared" si="15"/>
        <v>0</v>
      </c>
      <c r="S26" s="11" t="str">
        <f t="shared" si="16"/>
        <v>0</v>
      </c>
      <c r="T26" s="11" t="str">
        <f t="shared" si="17"/>
        <v>0</v>
      </c>
      <c r="U26" s="104"/>
      <c r="V26" s="11" t="str">
        <f t="shared" si="18"/>
        <v>0</v>
      </c>
      <c r="W26" s="52"/>
      <c r="X26" s="11" t="str">
        <f t="shared" si="19"/>
        <v>0</v>
      </c>
      <c r="Y26" s="11" t="str">
        <f t="shared" si="20"/>
        <v>0</v>
      </c>
      <c r="Z26" s="11" t="str">
        <f t="shared" si="21"/>
        <v>0</v>
      </c>
      <c r="AA26" s="11" t="str">
        <f t="shared" si="22"/>
        <v>0</v>
      </c>
      <c r="AB26" s="11" t="str">
        <f t="shared" si="23"/>
        <v>0</v>
      </c>
      <c r="AC26" s="11" t="str">
        <f t="shared" si="24"/>
        <v>0</v>
      </c>
      <c r="AD26" s="11" t="str">
        <f t="shared" si="25"/>
        <v>0</v>
      </c>
      <c r="AE26" s="11" t="str">
        <f t="shared" si="26"/>
        <v>0</v>
      </c>
      <c r="AF26" s="11" t="str">
        <f t="shared" si="27"/>
        <v>0</v>
      </c>
      <c r="AG26" s="11" t="str">
        <f t="shared" si="28"/>
        <v>0</v>
      </c>
      <c r="AH26" s="11" t="str">
        <f t="shared" si="29"/>
        <v>0</v>
      </c>
      <c r="AI26" s="11" t="str">
        <f t="shared" si="30"/>
        <v>0</v>
      </c>
      <c r="AJ26" s="11" t="str">
        <f t="shared" si="31"/>
        <v>0</v>
      </c>
      <c r="AK26" s="11" t="str">
        <f t="shared" si="32"/>
        <v>0</v>
      </c>
    </row>
    <row r="27" spans="1:37" hidden="1" outlineLevel="1">
      <c r="A27" s="11">
        <f>'※さわらない　基本情報'!A22</f>
        <v>19</v>
      </c>
      <c r="B27" s="11" t="str">
        <f>'※さわらない　基本情報'!B22</f>
        <v>澤柳　　和志</v>
      </c>
      <c r="C27" s="11" t="str">
        <f t="shared" si="0"/>
        <v>0</v>
      </c>
      <c r="D27" s="11" t="str">
        <f t="shared" si="1"/>
        <v>0</v>
      </c>
      <c r="E27" s="11" t="str">
        <f t="shared" si="2"/>
        <v>0</v>
      </c>
      <c r="F27" s="11" t="str">
        <f t="shared" si="3"/>
        <v>0</v>
      </c>
      <c r="G27" s="11" t="str">
        <f t="shared" si="4"/>
        <v>0</v>
      </c>
      <c r="H27" s="11" t="str">
        <f t="shared" si="5"/>
        <v>0</v>
      </c>
      <c r="I27" s="11" t="str">
        <f t="shared" si="6"/>
        <v>0</v>
      </c>
      <c r="J27" s="11" t="str">
        <f t="shared" si="7"/>
        <v>0</v>
      </c>
      <c r="K27" s="11" t="str">
        <f t="shared" si="8"/>
        <v>0</v>
      </c>
      <c r="L27" s="11" t="str">
        <f t="shared" si="9"/>
        <v/>
      </c>
      <c r="M27" s="11" t="str">
        <f t="shared" si="10"/>
        <v/>
      </c>
      <c r="N27" s="11" t="str">
        <f t="shared" si="11"/>
        <v/>
      </c>
      <c r="O27" s="11" t="str">
        <f t="shared" si="12"/>
        <v/>
      </c>
      <c r="P27" s="11" t="str">
        <f t="shared" si="13"/>
        <v/>
      </c>
      <c r="Q27" s="11" t="str">
        <f t="shared" si="14"/>
        <v/>
      </c>
      <c r="R27" s="11" t="str">
        <f t="shared" si="15"/>
        <v>0</v>
      </c>
      <c r="S27" s="11" t="str">
        <f t="shared" si="16"/>
        <v>0</v>
      </c>
      <c r="T27" s="11" t="str">
        <f t="shared" si="17"/>
        <v>0</v>
      </c>
      <c r="U27" s="104"/>
      <c r="V27" s="11" t="str">
        <f t="shared" si="18"/>
        <v>0</v>
      </c>
      <c r="W27" s="52"/>
      <c r="X27" s="11" t="str">
        <f t="shared" si="19"/>
        <v>0</v>
      </c>
      <c r="Y27" s="11" t="str">
        <f t="shared" si="20"/>
        <v>0</v>
      </c>
      <c r="Z27" s="11" t="str">
        <f t="shared" si="21"/>
        <v>0</v>
      </c>
      <c r="AA27" s="11" t="str">
        <f t="shared" si="22"/>
        <v>0</v>
      </c>
      <c r="AB27" s="11" t="str">
        <f t="shared" si="23"/>
        <v>0</v>
      </c>
      <c r="AC27" s="11" t="str">
        <f t="shared" si="24"/>
        <v>0</v>
      </c>
      <c r="AD27" s="11" t="str">
        <f t="shared" si="25"/>
        <v>0</v>
      </c>
      <c r="AE27" s="11" t="str">
        <f t="shared" si="26"/>
        <v>0</v>
      </c>
      <c r="AF27" s="11" t="str">
        <f t="shared" si="27"/>
        <v>0</v>
      </c>
      <c r="AG27" s="11" t="str">
        <f t="shared" si="28"/>
        <v>0</v>
      </c>
      <c r="AH27" s="11" t="str">
        <f t="shared" si="29"/>
        <v>0</v>
      </c>
      <c r="AI27" s="11" t="str">
        <f t="shared" si="30"/>
        <v>0</v>
      </c>
      <c r="AJ27" s="11" t="str">
        <f t="shared" si="31"/>
        <v>0</v>
      </c>
      <c r="AK27" s="11" t="str">
        <f t="shared" si="32"/>
        <v>0</v>
      </c>
    </row>
    <row r="28" spans="1:37" hidden="1" outlineLevel="1">
      <c r="A28" s="11">
        <f>'※さわらない　基本情報'!A23</f>
        <v>20</v>
      </c>
      <c r="B28" s="11" t="str">
        <f>'※さわらない　基本情報'!B23</f>
        <v>篠崎　　航平</v>
      </c>
      <c r="C28" s="11" t="str">
        <f t="shared" si="0"/>
        <v>0</v>
      </c>
      <c r="D28" s="11" t="str">
        <f t="shared" si="1"/>
        <v>0</v>
      </c>
      <c r="E28" s="11" t="str">
        <f t="shared" si="2"/>
        <v>0</v>
      </c>
      <c r="F28" s="11" t="str">
        <f t="shared" si="3"/>
        <v>0</v>
      </c>
      <c r="G28" s="11" t="str">
        <f t="shared" si="4"/>
        <v>0</v>
      </c>
      <c r="H28" s="11" t="str">
        <f t="shared" si="5"/>
        <v>0</v>
      </c>
      <c r="I28" s="11" t="str">
        <f t="shared" si="6"/>
        <v>0</v>
      </c>
      <c r="J28" s="11" t="str">
        <f t="shared" si="7"/>
        <v>0</v>
      </c>
      <c r="K28" s="11" t="str">
        <f t="shared" si="8"/>
        <v>0</v>
      </c>
      <c r="L28" s="11" t="str">
        <f t="shared" si="9"/>
        <v/>
      </c>
      <c r="M28" s="11" t="str">
        <f t="shared" si="10"/>
        <v/>
      </c>
      <c r="N28" s="11" t="str">
        <f t="shared" si="11"/>
        <v/>
      </c>
      <c r="O28" s="11" t="str">
        <f t="shared" si="12"/>
        <v/>
      </c>
      <c r="P28" s="11" t="str">
        <f t="shared" si="13"/>
        <v/>
      </c>
      <c r="Q28" s="11" t="str">
        <f t="shared" si="14"/>
        <v/>
      </c>
      <c r="R28" s="11" t="str">
        <f t="shared" si="15"/>
        <v>0</v>
      </c>
      <c r="S28" s="11" t="str">
        <f t="shared" si="16"/>
        <v>0</v>
      </c>
      <c r="T28" s="11" t="str">
        <f t="shared" si="17"/>
        <v>0</v>
      </c>
      <c r="U28" s="104"/>
      <c r="V28" s="11" t="str">
        <f t="shared" si="18"/>
        <v>0</v>
      </c>
      <c r="W28" s="52"/>
      <c r="X28" s="11" t="str">
        <f t="shared" si="19"/>
        <v>0</v>
      </c>
      <c r="Y28" s="11" t="str">
        <f t="shared" si="20"/>
        <v>0</v>
      </c>
      <c r="Z28" s="11" t="str">
        <f t="shared" si="21"/>
        <v>0</v>
      </c>
      <c r="AA28" s="11" t="str">
        <f t="shared" si="22"/>
        <v>0</v>
      </c>
      <c r="AB28" s="11" t="str">
        <f t="shared" si="23"/>
        <v>0</v>
      </c>
      <c r="AC28" s="11" t="str">
        <f t="shared" si="24"/>
        <v>0</v>
      </c>
      <c r="AD28" s="11" t="str">
        <f t="shared" si="25"/>
        <v>0</v>
      </c>
      <c r="AE28" s="11" t="str">
        <f t="shared" si="26"/>
        <v>0</v>
      </c>
      <c r="AF28" s="11" t="str">
        <f t="shared" si="27"/>
        <v>0</v>
      </c>
      <c r="AG28" s="11" t="str">
        <f t="shared" si="28"/>
        <v>0</v>
      </c>
      <c r="AH28" s="11" t="str">
        <f t="shared" si="29"/>
        <v>0</v>
      </c>
      <c r="AI28" s="11" t="str">
        <f t="shared" si="30"/>
        <v>0</v>
      </c>
      <c r="AJ28" s="11" t="str">
        <f t="shared" si="31"/>
        <v>0</v>
      </c>
      <c r="AK28" s="11" t="str">
        <f t="shared" si="32"/>
        <v>0</v>
      </c>
    </row>
    <row r="29" spans="1:37" hidden="1" outlineLevel="1">
      <c r="A29" s="11">
        <f>'※さわらない　基本情報'!A24</f>
        <v>21</v>
      </c>
      <c r="B29" s="11" t="str">
        <f>'※さわらない　基本情報'!B24</f>
        <v>鈴木　　拓人</v>
      </c>
      <c r="C29" s="11" t="str">
        <f t="shared" si="0"/>
        <v>0</v>
      </c>
      <c r="D29" s="11" t="str">
        <f t="shared" si="1"/>
        <v>0</v>
      </c>
      <c r="E29" s="11" t="str">
        <f t="shared" si="2"/>
        <v>0</v>
      </c>
      <c r="F29" s="11" t="str">
        <f t="shared" si="3"/>
        <v>0</v>
      </c>
      <c r="G29" s="11" t="str">
        <f t="shared" si="4"/>
        <v>0</v>
      </c>
      <c r="H29" s="11" t="str">
        <f t="shared" si="5"/>
        <v>0</v>
      </c>
      <c r="I29" s="11" t="str">
        <f t="shared" si="6"/>
        <v>0</v>
      </c>
      <c r="J29" s="11" t="str">
        <f t="shared" si="7"/>
        <v>0</v>
      </c>
      <c r="K29" s="11" t="str">
        <f t="shared" si="8"/>
        <v>0</v>
      </c>
      <c r="L29" s="11" t="str">
        <f t="shared" si="9"/>
        <v/>
      </c>
      <c r="M29" s="11" t="str">
        <f t="shared" si="10"/>
        <v/>
      </c>
      <c r="N29" s="11" t="str">
        <f t="shared" si="11"/>
        <v/>
      </c>
      <c r="O29" s="11" t="str">
        <f t="shared" si="12"/>
        <v/>
      </c>
      <c r="P29" s="11" t="str">
        <f t="shared" si="13"/>
        <v/>
      </c>
      <c r="Q29" s="11" t="str">
        <f t="shared" si="14"/>
        <v/>
      </c>
      <c r="R29" s="11" t="str">
        <f t="shared" si="15"/>
        <v>0</v>
      </c>
      <c r="S29" s="11" t="str">
        <f t="shared" si="16"/>
        <v>0</v>
      </c>
      <c r="T29" s="11" t="str">
        <f t="shared" si="17"/>
        <v>0</v>
      </c>
      <c r="U29" s="104"/>
      <c r="V29" s="11" t="str">
        <f t="shared" si="18"/>
        <v>0</v>
      </c>
      <c r="W29" s="52"/>
      <c r="X29" s="11" t="str">
        <f t="shared" si="19"/>
        <v>0</v>
      </c>
      <c r="Y29" s="11" t="str">
        <f t="shared" si="20"/>
        <v>0</v>
      </c>
      <c r="Z29" s="11" t="str">
        <f t="shared" si="21"/>
        <v>0</v>
      </c>
      <c r="AA29" s="11" t="str">
        <f t="shared" si="22"/>
        <v>0</v>
      </c>
      <c r="AB29" s="11" t="str">
        <f t="shared" si="23"/>
        <v>0</v>
      </c>
      <c r="AC29" s="11" t="str">
        <f t="shared" si="24"/>
        <v>0</v>
      </c>
      <c r="AD29" s="11" t="str">
        <f t="shared" si="25"/>
        <v>0</v>
      </c>
      <c r="AE29" s="11" t="str">
        <f t="shared" si="26"/>
        <v>0</v>
      </c>
      <c r="AF29" s="11" t="str">
        <f t="shared" si="27"/>
        <v>0</v>
      </c>
      <c r="AG29" s="11" t="str">
        <f t="shared" si="28"/>
        <v>0</v>
      </c>
      <c r="AH29" s="11" t="str">
        <f t="shared" si="29"/>
        <v>0</v>
      </c>
      <c r="AI29" s="11" t="str">
        <f t="shared" si="30"/>
        <v>0</v>
      </c>
      <c r="AJ29" s="11" t="str">
        <f t="shared" si="31"/>
        <v>0</v>
      </c>
      <c r="AK29" s="11" t="str">
        <f t="shared" si="32"/>
        <v>0</v>
      </c>
    </row>
    <row r="30" spans="1:37" hidden="1" outlineLevel="1">
      <c r="A30" s="11">
        <f>'※さわらない　基本情報'!A25</f>
        <v>22</v>
      </c>
      <c r="B30" s="11" t="str">
        <f>'※さわらない　基本情報'!B25</f>
        <v>鈴木　　瞭太</v>
      </c>
      <c r="C30" s="11" t="str">
        <f t="shared" si="0"/>
        <v>0</v>
      </c>
      <c r="D30" s="11" t="str">
        <f t="shared" si="1"/>
        <v>0</v>
      </c>
      <c r="E30" s="11" t="str">
        <f t="shared" si="2"/>
        <v>0</v>
      </c>
      <c r="F30" s="11" t="str">
        <f t="shared" si="3"/>
        <v>0</v>
      </c>
      <c r="G30" s="11" t="str">
        <f t="shared" si="4"/>
        <v>0</v>
      </c>
      <c r="H30" s="11" t="str">
        <f t="shared" si="5"/>
        <v>0</v>
      </c>
      <c r="I30" s="11" t="str">
        <f t="shared" si="6"/>
        <v>0</v>
      </c>
      <c r="J30" s="11" t="str">
        <f t="shared" si="7"/>
        <v>0</v>
      </c>
      <c r="K30" s="11" t="str">
        <f t="shared" si="8"/>
        <v>0</v>
      </c>
      <c r="L30" s="11" t="str">
        <f t="shared" si="9"/>
        <v/>
      </c>
      <c r="M30" s="11" t="str">
        <f t="shared" si="10"/>
        <v/>
      </c>
      <c r="N30" s="11" t="str">
        <f t="shared" si="11"/>
        <v/>
      </c>
      <c r="O30" s="11" t="str">
        <f t="shared" si="12"/>
        <v/>
      </c>
      <c r="P30" s="11" t="str">
        <f t="shared" si="13"/>
        <v/>
      </c>
      <c r="Q30" s="11" t="str">
        <f t="shared" si="14"/>
        <v/>
      </c>
      <c r="R30" s="11" t="str">
        <f t="shared" si="15"/>
        <v>0</v>
      </c>
      <c r="S30" s="11" t="str">
        <f t="shared" si="16"/>
        <v>0</v>
      </c>
      <c r="T30" s="11" t="str">
        <f t="shared" si="17"/>
        <v>0</v>
      </c>
      <c r="U30" s="104"/>
      <c r="V30" s="11" t="str">
        <f t="shared" si="18"/>
        <v>0</v>
      </c>
      <c r="W30" s="52"/>
      <c r="X30" s="11" t="str">
        <f t="shared" si="19"/>
        <v>0</v>
      </c>
      <c r="Y30" s="11" t="str">
        <f t="shared" si="20"/>
        <v>0</v>
      </c>
      <c r="Z30" s="11" t="str">
        <f t="shared" si="21"/>
        <v>0</v>
      </c>
      <c r="AA30" s="11" t="str">
        <f t="shared" si="22"/>
        <v>0</v>
      </c>
      <c r="AB30" s="11" t="str">
        <f t="shared" si="23"/>
        <v>0</v>
      </c>
      <c r="AC30" s="11" t="str">
        <f t="shared" si="24"/>
        <v>0</v>
      </c>
      <c r="AD30" s="11" t="str">
        <f t="shared" si="25"/>
        <v>0</v>
      </c>
      <c r="AE30" s="11" t="str">
        <f t="shared" si="26"/>
        <v>0</v>
      </c>
      <c r="AF30" s="11" t="str">
        <f t="shared" si="27"/>
        <v>0</v>
      </c>
      <c r="AG30" s="11" t="str">
        <f t="shared" si="28"/>
        <v>0</v>
      </c>
      <c r="AH30" s="11" t="str">
        <f t="shared" si="29"/>
        <v>0</v>
      </c>
      <c r="AI30" s="11" t="str">
        <f t="shared" si="30"/>
        <v>0</v>
      </c>
      <c r="AJ30" s="11" t="str">
        <f t="shared" si="31"/>
        <v>0</v>
      </c>
      <c r="AK30" s="11" t="str">
        <f t="shared" si="32"/>
        <v>0</v>
      </c>
    </row>
    <row r="31" spans="1:37" hidden="1" outlineLevel="1">
      <c r="A31" s="11">
        <f>'※さわらない　基本情報'!A26</f>
        <v>23</v>
      </c>
      <c r="B31" s="11" t="str">
        <f>'※さわらない　基本情報'!B26</f>
        <v>関　　　凉一</v>
      </c>
      <c r="C31" s="11" t="str">
        <f t="shared" si="0"/>
        <v>0</v>
      </c>
      <c r="D31" s="11" t="str">
        <f t="shared" si="1"/>
        <v>0</v>
      </c>
      <c r="E31" s="11" t="str">
        <f t="shared" si="2"/>
        <v>0</v>
      </c>
      <c r="F31" s="11" t="str">
        <f t="shared" si="3"/>
        <v>0</v>
      </c>
      <c r="G31" s="11" t="str">
        <f t="shared" si="4"/>
        <v>0</v>
      </c>
      <c r="H31" s="11" t="str">
        <f t="shared" si="5"/>
        <v>0</v>
      </c>
      <c r="I31" s="11" t="str">
        <f t="shared" si="6"/>
        <v>0</v>
      </c>
      <c r="J31" s="11" t="str">
        <f t="shared" si="7"/>
        <v>0</v>
      </c>
      <c r="K31" s="11" t="str">
        <f t="shared" si="8"/>
        <v>0</v>
      </c>
      <c r="L31" s="11" t="str">
        <f t="shared" si="9"/>
        <v/>
      </c>
      <c r="M31" s="11" t="str">
        <f t="shared" si="10"/>
        <v/>
      </c>
      <c r="N31" s="11" t="str">
        <f t="shared" si="11"/>
        <v/>
      </c>
      <c r="O31" s="11" t="str">
        <f t="shared" si="12"/>
        <v/>
      </c>
      <c r="P31" s="11" t="str">
        <f t="shared" si="13"/>
        <v/>
      </c>
      <c r="Q31" s="11" t="str">
        <f t="shared" si="14"/>
        <v/>
      </c>
      <c r="R31" s="11" t="str">
        <f t="shared" si="15"/>
        <v>0</v>
      </c>
      <c r="S31" s="11" t="str">
        <f t="shared" si="16"/>
        <v>0</v>
      </c>
      <c r="T31" s="11" t="str">
        <f t="shared" si="17"/>
        <v>0</v>
      </c>
      <c r="U31" s="104"/>
      <c r="V31" s="11" t="str">
        <f t="shared" si="18"/>
        <v>0</v>
      </c>
      <c r="W31" s="52"/>
      <c r="X31" s="11" t="str">
        <f t="shared" si="19"/>
        <v>0</v>
      </c>
      <c r="Y31" s="11" t="str">
        <f t="shared" si="20"/>
        <v>0</v>
      </c>
      <c r="Z31" s="11" t="str">
        <f t="shared" si="21"/>
        <v>0</v>
      </c>
      <c r="AA31" s="11" t="str">
        <f t="shared" si="22"/>
        <v>0</v>
      </c>
      <c r="AB31" s="11" t="str">
        <f t="shared" si="23"/>
        <v>0</v>
      </c>
      <c r="AC31" s="11" t="str">
        <f t="shared" si="24"/>
        <v>0</v>
      </c>
      <c r="AD31" s="11" t="str">
        <f t="shared" si="25"/>
        <v>0</v>
      </c>
      <c r="AE31" s="11" t="str">
        <f t="shared" si="26"/>
        <v>0</v>
      </c>
      <c r="AF31" s="11" t="str">
        <f t="shared" si="27"/>
        <v>0</v>
      </c>
      <c r="AG31" s="11" t="str">
        <f t="shared" si="28"/>
        <v>0</v>
      </c>
      <c r="AH31" s="11" t="str">
        <f t="shared" si="29"/>
        <v>0</v>
      </c>
      <c r="AI31" s="11" t="str">
        <f t="shared" si="30"/>
        <v>0</v>
      </c>
      <c r="AJ31" s="11" t="str">
        <f t="shared" si="31"/>
        <v>0</v>
      </c>
      <c r="AK31" s="11" t="str">
        <f t="shared" si="32"/>
        <v>0</v>
      </c>
    </row>
    <row r="32" spans="1:37" hidden="1" outlineLevel="1">
      <c r="A32" s="11">
        <f>'※さわらない　基本情報'!A27</f>
        <v>24</v>
      </c>
      <c r="B32" s="11" t="str">
        <f>'※さわらない　基本情報'!B27</f>
        <v>高須　　旺太</v>
      </c>
      <c r="C32" s="11" t="str">
        <f t="shared" si="0"/>
        <v>0</v>
      </c>
      <c r="D32" s="11" t="str">
        <f t="shared" si="1"/>
        <v>0</v>
      </c>
      <c r="E32" s="11" t="str">
        <f t="shared" si="2"/>
        <v>0</v>
      </c>
      <c r="F32" s="11" t="str">
        <f t="shared" si="3"/>
        <v>0</v>
      </c>
      <c r="G32" s="11" t="str">
        <f t="shared" si="4"/>
        <v>0</v>
      </c>
      <c r="H32" s="11" t="str">
        <f t="shared" si="5"/>
        <v>0</v>
      </c>
      <c r="I32" s="11" t="str">
        <f t="shared" si="6"/>
        <v>0</v>
      </c>
      <c r="J32" s="11" t="str">
        <f t="shared" si="7"/>
        <v>0</v>
      </c>
      <c r="K32" s="11" t="str">
        <f t="shared" si="8"/>
        <v>0</v>
      </c>
      <c r="L32" s="11" t="str">
        <f t="shared" si="9"/>
        <v/>
      </c>
      <c r="M32" s="11" t="str">
        <f t="shared" si="10"/>
        <v/>
      </c>
      <c r="N32" s="11" t="str">
        <f t="shared" si="11"/>
        <v/>
      </c>
      <c r="O32" s="11" t="str">
        <f t="shared" si="12"/>
        <v/>
      </c>
      <c r="P32" s="11" t="str">
        <f t="shared" si="13"/>
        <v/>
      </c>
      <c r="Q32" s="11" t="str">
        <f t="shared" si="14"/>
        <v/>
      </c>
      <c r="R32" s="11" t="str">
        <f t="shared" si="15"/>
        <v>0</v>
      </c>
      <c r="S32" s="11" t="str">
        <f t="shared" si="16"/>
        <v>0</v>
      </c>
      <c r="T32" s="11" t="str">
        <f t="shared" si="17"/>
        <v>0</v>
      </c>
      <c r="U32" s="104"/>
      <c r="V32" s="11" t="str">
        <f t="shared" si="18"/>
        <v>0</v>
      </c>
      <c r="W32" s="52"/>
      <c r="X32" s="11" t="str">
        <f t="shared" si="19"/>
        <v>0</v>
      </c>
      <c r="Y32" s="11" t="str">
        <f t="shared" si="20"/>
        <v>0</v>
      </c>
      <c r="Z32" s="11" t="str">
        <f t="shared" si="21"/>
        <v>0</v>
      </c>
      <c r="AA32" s="11" t="str">
        <f t="shared" si="22"/>
        <v>0</v>
      </c>
      <c r="AB32" s="11" t="str">
        <f t="shared" si="23"/>
        <v>0</v>
      </c>
      <c r="AC32" s="11" t="str">
        <f t="shared" si="24"/>
        <v>0</v>
      </c>
      <c r="AD32" s="11" t="str">
        <f t="shared" si="25"/>
        <v>0</v>
      </c>
      <c r="AE32" s="11" t="str">
        <f t="shared" si="26"/>
        <v>0</v>
      </c>
      <c r="AF32" s="11" t="str">
        <f t="shared" si="27"/>
        <v>0</v>
      </c>
      <c r="AG32" s="11" t="str">
        <f t="shared" si="28"/>
        <v>0</v>
      </c>
      <c r="AH32" s="11" t="str">
        <f t="shared" si="29"/>
        <v>0</v>
      </c>
      <c r="AI32" s="11" t="str">
        <f t="shared" si="30"/>
        <v>0</v>
      </c>
      <c r="AJ32" s="11" t="str">
        <f t="shared" si="31"/>
        <v>0</v>
      </c>
      <c r="AK32" s="11" t="str">
        <f t="shared" si="32"/>
        <v>0</v>
      </c>
    </row>
    <row r="33" spans="1:37" hidden="1" outlineLevel="1">
      <c r="A33" s="11">
        <f>'※さわらない　基本情報'!A28</f>
        <v>25</v>
      </c>
      <c r="B33" s="11" t="str">
        <f>'※さわらない　基本情報'!B28</f>
        <v>高橋　　　悠</v>
      </c>
      <c r="C33" s="11" t="str">
        <f t="shared" si="0"/>
        <v>0</v>
      </c>
      <c r="D33" s="11" t="str">
        <f t="shared" si="1"/>
        <v>0</v>
      </c>
      <c r="E33" s="11" t="str">
        <f t="shared" si="2"/>
        <v>0</v>
      </c>
      <c r="F33" s="11" t="str">
        <f t="shared" si="3"/>
        <v>0</v>
      </c>
      <c r="G33" s="11" t="str">
        <f t="shared" si="4"/>
        <v>0</v>
      </c>
      <c r="H33" s="11" t="str">
        <f t="shared" si="5"/>
        <v>0</v>
      </c>
      <c r="I33" s="11" t="str">
        <f t="shared" si="6"/>
        <v>0</v>
      </c>
      <c r="J33" s="11" t="str">
        <f t="shared" si="7"/>
        <v>0</v>
      </c>
      <c r="K33" s="11" t="str">
        <f t="shared" si="8"/>
        <v>0</v>
      </c>
      <c r="L33" s="11" t="str">
        <f t="shared" si="9"/>
        <v/>
      </c>
      <c r="M33" s="11" t="str">
        <f t="shared" si="10"/>
        <v/>
      </c>
      <c r="N33" s="11" t="str">
        <f t="shared" si="11"/>
        <v/>
      </c>
      <c r="O33" s="11" t="str">
        <f t="shared" si="12"/>
        <v/>
      </c>
      <c r="P33" s="11" t="str">
        <f t="shared" si="13"/>
        <v/>
      </c>
      <c r="Q33" s="11" t="str">
        <f t="shared" si="14"/>
        <v/>
      </c>
      <c r="R33" s="11" t="str">
        <f t="shared" si="15"/>
        <v>0</v>
      </c>
      <c r="S33" s="11" t="str">
        <f t="shared" si="16"/>
        <v>0</v>
      </c>
      <c r="T33" s="11" t="str">
        <f t="shared" si="17"/>
        <v>0</v>
      </c>
      <c r="U33" s="104"/>
      <c r="V33" s="11" t="str">
        <f t="shared" si="18"/>
        <v>0</v>
      </c>
      <c r="W33" s="52"/>
      <c r="X33" s="11" t="str">
        <f t="shared" si="19"/>
        <v>0</v>
      </c>
      <c r="Y33" s="11" t="str">
        <f t="shared" si="20"/>
        <v>0</v>
      </c>
      <c r="Z33" s="11" t="str">
        <f t="shared" si="21"/>
        <v>0</v>
      </c>
      <c r="AA33" s="11" t="str">
        <f t="shared" si="22"/>
        <v>0</v>
      </c>
      <c r="AB33" s="11" t="str">
        <f t="shared" si="23"/>
        <v>0</v>
      </c>
      <c r="AC33" s="11" t="str">
        <f t="shared" si="24"/>
        <v>0</v>
      </c>
      <c r="AD33" s="11" t="str">
        <f t="shared" si="25"/>
        <v>0</v>
      </c>
      <c r="AE33" s="11" t="str">
        <f t="shared" si="26"/>
        <v>0</v>
      </c>
      <c r="AF33" s="11" t="str">
        <f t="shared" si="27"/>
        <v>0</v>
      </c>
      <c r="AG33" s="11" t="str">
        <f t="shared" si="28"/>
        <v>0</v>
      </c>
      <c r="AH33" s="11" t="str">
        <f t="shared" si="29"/>
        <v>0</v>
      </c>
      <c r="AI33" s="11" t="str">
        <f t="shared" si="30"/>
        <v>0</v>
      </c>
      <c r="AJ33" s="11" t="str">
        <f t="shared" si="31"/>
        <v>0</v>
      </c>
      <c r="AK33" s="11" t="str">
        <f t="shared" si="32"/>
        <v>0</v>
      </c>
    </row>
    <row r="34" spans="1:37" hidden="1" outlineLevel="1">
      <c r="A34" s="11">
        <f>'※さわらない　基本情報'!A29</f>
        <v>26</v>
      </c>
      <c r="B34" s="11" t="str">
        <f>'※さわらない　基本情報'!B29</f>
        <v>長堀　　旬也</v>
      </c>
      <c r="C34" s="11" t="str">
        <f t="shared" si="0"/>
        <v>0</v>
      </c>
      <c r="D34" s="11" t="str">
        <f t="shared" si="1"/>
        <v>0</v>
      </c>
      <c r="E34" s="11" t="str">
        <f t="shared" si="2"/>
        <v>0</v>
      </c>
      <c r="F34" s="11" t="str">
        <f t="shared" si="3"/>
        <v>0</v>
      </c>
      <c r="G34" s="11" t="str">
        <f t="shared" si="4"/>
        <v>0</v>
      </c>
      <c r="H34" s="11" t="str">
        <f t="shared" si="5"/>
        <v>0</v>
      </c>
      <c r="I34" s="11" t="str">
        <f t="shared" si="6"/>
        <v>0</v>
      </c>
      <c r="J34" s="11" t="str">
        <f t="shared" si="7"/>
        <v>0</v>
      </c>
      <c r="K34" s="11" t="str">
        <f t="shared" si="8"/>
        <v>0</v>
      </c>
      <c r="L34" s="11" t="str">
        <f t="shared" si="9"/>
        <v/>
      </c>
      <c r="M34" s="11" t="str">
        <f t="shared" si="10"/>
        <v/>
      </c>
      <c r="N34" s="11" t="str">
        <f t="shared" si="11"/>
        <v/>
      </c>
      <c r="O34" s="11" t="str">
        <f t="shared" si="12"/>
        <v/>
      </c>
      <c r="P34" s="11" t="str">
        <f t="shared" si="13"/>
        <v/>
      </c>
      <c r="Q34" s="11" t="str">
        <f t="shared" si="14"/>
        <v/>
      </c>
      <c r="R34" s="11" t="str">
        <f t="shared" si="15"/>
        <v>0</v>
      </c>
      <c r="S34" s="11" t="str">
        <f t="shared" si="16"/>
        <v>0</v>
      </c>
      <c r="T34" s="11" t="str">
        <f t="shared" si="17"/>
        <v>0</v>
      </c>
      <c r="U34" s="104"/>
      <c r="V34" s="11" t="str">
        <f t="shared" si="18"/>
        <v>0</v>
      </c>
      <c r="W34" s="52"/>
      <c r="X34" s="11" t="str">
        <f t="shared" si="19"/>
        <v>0</v>
      </c>
      <c r="Y34" s="11" t="str">
        <f t="shared" si="20"/>
        <v>0</v>
      </c>
      <c r="Z34" s="11" t="str">
        <f t="shared" si="21"/>
        <v>0</v>
      </c>
      <c r="AA34" s="11" t="str">
        <f t="shared" si="22"/>
        <v>0</v>
      </c>
      <c r="AB34" s="11" t="str">
        <f t="shared" si="23"/>
        <v>0</v>
      </c>
      <c r="AC34" s="11" t="str">
        <f t="shared" si="24"/>
        <v>0</v>
      </c>
      <c r="AD34" s="11" t="str">
        <f t="shared" si="25"/>
        <v>0</v>
      </c>
      <c r="AE34" s="11" t="str">
        <f t="shared" si="26"/>
        <v>0</v>
      </c>
      <c r="AF34" s="11" t="str">
        <f t="shared" si="27"/>
        <v>0</v>
      </c>
      <c r="AG34" s="11" t="str">
        <f t="shared" si="28"/>
        <v>0</v>
      </c>
      <c r="AH34" s="11" t="str">
        <f t="shared" si="29"/>
        <v>0</v>
      </c>
      <c r="AI34" s="11" t="str">
        <f t="shared" si="30"/>
        <v>0</v>
      </c>
      <c r="AJ34" s="11" t="str">
        <f t="shared" si="31"/>
        <v>0</v>
      </c>
      <c r="AK34" s="11" t="str">
        <f t="shared" si="32"/>
        <v>0</v>
      </c>
    </row>
    <row r="35" spans="1:37" hidden="1" outlineLevel="1">
      <c r="A35" s="11">
        <f>'※さわらない　基本情報'!A30</f>
        <v>27</v>
      </c>
      <c r="B35" s="11" t="str">
        <f>'※さわらない　基本情報'!B30</f>
        <v>深谷　　武蔵</v>
      </c>
      <c r="C35" s="11" t="str">
        <f t="shared" si="0"/>
        <v>0</v>
      </c>
      <c r="D35" s="11" t="str">
        <f t="shared" si="1"/>
        <v>0</v>
      </c>
      <c r="E35" s="11" t="str">
        <f t="shared" si="2"/>
        <v>0</v>
      </c>
      <c r="F35" s="11" t="str">
        <f t="shared" si="3"/>
        <v>0</v>
      </c>
      <c r="G35" s="11" t="str">
        <f t="shared" si="4"/>
        <v>0</v>
      </c>
      <c r="H35" s="11" t="str">
        <f t="shared" si="5"/>
        <v>0</v>
      </c>
      <c r="I35" s="11" t="str">
        <f t="shared" si="6"/>
        <v>0</v>
      </c>
      <c r="J35" s="11" t="str">
        <f t="shared" si="7"/>
        <v>0</v>
      </c>
      <c r="K35" s="11" t="str">
        <f t="shared" si="8"/>
        <v>0</v>
      </c>
      <c r="L35" s="11" t="str">
        <f t="shared" si="9"/>
        <v/>
      </c>
      <c r="M35" s="11" t="str">
        <f t="shared" si="10"/>
        <v/>
      </c>
      <c r="N35" s="11" t="str">
        <f t="shared" si="11"/>
        <v/>
      </c>
      <c r="O35" s="11" t="str">
        <f t="shared" si="12"/>
        <v/>
      </c>
      <c r="P35" s="11" t="str">
        <f t="shared" si="13"/>
        <v/>
      </c>
      <c r="Q35" s="11" t="str">
        <f t="shared" si="14"/>
        <v/>
      </c>
      <c r="R35" s="11" t="str">
        <f t="shared" si="15"/>
        <v>0</v>
      </c>
      <c r="S35" s="11" t="str">
        <f t="shared" si="16"/>
        <v>0</v>
      </c>
      <c r="T35" s="11" t="str">
        <f t="shared" si="17"/>
        <v>0</v>
      </c>
      <c r="U35" s="104"/>
      <c r="V35" s="11" t="str">
        <f t="shared" si="18"/>
        <v>0</v>
      </c>
      <c r="W35" s="52"/>
      <c r="X35" s="11" t="str">
        <f t="shared" si="19"/>
        <v>0</v>
      </c>
      <c r="Y35" s="11" t="str">
        <f t="shared" si="20"/>
        <v>0</v>
      </c>
      <c r="Z35" s="11" t="str">
        <f t="shared" si="21"/>
        <v>0</v>
      </c>
      <c r="AA35" s="11" t="str">
        <f t="shared" si="22"/>
        <v>0</v>
      </c>
      <c r="AB35" s="11" t="str">
        <f t="shared" si="23"/>
        <v>0</v>
      </c>
      <c r="AC35" s="11" t="str">
        <f t="shared" si="24"/>
        <v>0</v>
      </c>
      <c r="AD35" s="11" t="str">
        <f t="shared" si="25"/>
        <v>0</v>
      </c>
      <c r="AE35" s="11" t="str">
        <f t="shared" si="26"/>
        <v>0</v>
      </c>
      <c r="AF35" s="11" t="str">
        <f t="shared" si="27"/>
        <v>0</v>
      </c>
      <c r="AG35" s="11" t="str">
        <f t="shared" si="28"/>
        <v>0</v>
      </c>
      <c r="AH35" s="11" t="str">
        <f t="shared" si="29"/>
        <v>0</v>
      </c>
      <c r="AI35" s="11" t="str">
        <f t="shared" si="30"/>
        <v>0</v>
      </c>
      <c r="AJ35" s="11" t="str">
        <f t="shared" si="31"/>
        <v>0</v>
      </c>
      <c r="AK35" s="11" t="str">
        <f t="shared" si="32"/>
        <v>0</v>
      </c>
    </row>
    <row r="36" spans="1:37" hidden="1" outlineLevel="1">
      <c r="A36" s="11">
        <f>'※さわらない　基本情報'!A31</f>
        <v>28</v>
      </c>
      <c r="B36" s="11" t="str">
        <f>'※さわらない　基本情報'!B31</f>
        <v>松橋　史美子</v>
      </c>
      <c r="C36" s="11" t="str">
        <f t="shared" si="0"/>
        <v>0</v>
      </c>
      <c r="D36" s="11" t="str">
        <f t="shared" si="1"/>
        <v>0</v>
      </c>
      <c r="E36" s="11" t="str">
        <f t="shared" si="2"/>
        <v>0</v>
      </c>
      <c r="F36" s="11" t="str">
        <f t="shared" si="3"/>
        <v>0</v>
      </c>
      <c r="G36" s="11" t="str">
        <f t="shared" si="4"/>
        <v>0</v>
      </c>
      <c r="H36" s="11" t="str">
        <f t="shared" si="5"/>
        <v>0</v>
      </c>
      <c r="I36" s="11" t="str">
        <f t="shared" si="6"/>
        <v>0</v>
      </c>
      <c r="J36" s="11" t="str">
        <f t="shared" si="7"/>
        <v>0</v>
      </c>
      <c r="K36" s="11" t="str">
        <f t="shared" si="8"/>
        <v>0</v>
      </c>
      <c r="L36" s="11" t="str">
        <f t="shared" si="9"/>
        <v/>
      </c>
      <c r="M36" s="11" t="str">
        <f t="shared" si="10"/>
        <v/>
      </c>
      <c r="N36" s="11" t="str">
        <f t="shared" si="11"/>
        <v/>
      </c>
      <c r="O36" s="11" t="str">
        <f t="shared" si="12"/>
        <v/>
      </c>
      <c r="P36" s="11" t="str">
        <f t="shared" si="13"/>
        <v/>
      </c>
      <c r="Q36" s="11" t="str">
        <f t="shared" si="14"/>
        <v/>
      </c>
      <c r="R36" s="11" t="str">
        <f t="shared" si="15"/>
        <v>0</v>
      </c>
      <c r="S36" s="11" t="str">
        <f t="shared" si="16"/>
        <v>0</v>
      </c>
      <c r="T36" s="11" t="str">
        <f t="shared" si="17"/>
        <v>0</v>
      </c>
      <c r="U36" s="104"/>
      <c r="V36" s="11" t="str">
        <f t="shared" si="18"/>
        <v>0</v>
      </c>
      <c r="W36" s="52"/>
      <c r="X36" s="11" t="str">
        <f t="shared" si="19"/>
        <v>0</v>
      </c>
      <c r="Y36" s="11" t="str">
        <f t="shared" si="20"/>
        <v>0</v>
      </c>
      <c r="Z36" s="11" t="str">
        <f t="shared" si="21"/>
        <v>0</v>
      </c>
      <c r="AA36" s="11" t="str">
        <f t="shared" si="22"/>
        <v>0</v>
      </c>
      <c r="AB36" s="11" t="str">
        <f t="shared" si="23"/>
        <v>0</v>
      </c>
      <c r="AC36" s="11" t="str">
        <f t="shared" si="24"/>
        <v>0</v>
      </c>
      <c r="AD36" s="11" t="str">
        <f t="shared" si="25"/>
        <v>0</v>
      </c>
      <c r="AE36" s="11" t="str">
        <f t="shared" si="26"/>
        <v>0</v>
      </c>
      <c r="AF36" s="11" t="str">
        <f t="shared" si="27"/>
        <v>0</v>
      </c>
      <c r="AG36" s="11" t="str">
        <f t="shared" si="28"/>
        <v>0</v>
      </c>
      <c r="AH36" s="11" t="str">
        <f t="shared" si="29"/>
        <v>0</v>
      </c>
      <c r="AI36" s="11" t="str">
        <f t="shared" si="30"/>
        <v>0</v>
      </c>
      <c r="AJ36" s="11" t="str">
        <f t="shared" si="31"/>
        <v>0</v>
      </c>
      <c r="AK36" s="11" t="str">
        <f t="shared" si="32"/>
        <v>0</v>
      </c>
    </row>
    <row r="37" spans="1:37" hidden="1" outlineLevel="1">
      <c r="A37" s="11">
        <f>'※さわらない　基本情報'!A32</f>
        <v>29</v>
      </c>
      <c r="B37" s="11" t="str">
        <f>'※さわらない　基本情報'!B32</f>
        <v>山中　　海斗　</v>
      </c>
      <c r="C37" s="11" t="str">
        <f t="shared" si="0"/>
        <v>0</v>
      </c>
      <c r="D37" s="11" t="str">
        <f t="shared" si="1"/>
        <v>0</v>
      </c>
      <c r="E37" s="11" t="str">
        <f t="shared" si="2"/>
        <v>0</v>
      </c>
      <c r="F37" s="11" t="str">
        <f t="shared" si="3"/>
        <v>0</v>
      </c>
      <c r="G37" s="11" t="str">
        <f t="shared" si="4"/>
        <v>0</v>
      </c>
      <c r="H37" s="11" t="str">
        <f t="shared" si="5"/>
        <v>0</v>
      </c>
      <c r="I37" s="11" t="str">
        <f t="shared" si="6"/>
        <v>0</v>
      </c>
      <c r="J37" s="11" t="str">
        <f t="shared" si="7"/>
        <v>0</v>
      </c>
      <c r="K37" s="11" t="str">
        <f t="shared" si="8"/>
        <v>0</v>
      </c>
      <c r="L37" s="11" t="str">
        <f t="shared" si="9"/>
        <v/>
      </c>
      <c r="M37" s="11" t="str">
        <f t="shared" si="10"/>
        <v/>
      </c>
      <c r="N37" s="11" t="str">
        <f t="shared" si="11"/>
        <v/>
      </c>
      <c r="O37" s="11" t="str">
        <f t="shared" si="12"/>
        <v/>
      </c>
      <c r="P37" s="11" t="str">
        <f t="shared" si="13"/>
        <v/>
      </c>
      <c r="Q37" s="11" t="str">
        <f t="shared" si="14"/>
        <v/>
      </c>
      <c r="R37" s="11" t="str">
        <f t="shared" si="15"/>
        <v>0</v>
      </c>
      <c r="S37" s="11" t="str">
        <f t="shared" si="16"/>
        <v>0</v>
      </c>
      <c r="T37" s="11" t="str">
        <f t="shared" si="17"/>
        <v>0</v>
      </c>
      <c r="U37" s="104"/>
      <c r="V37" s="11" t="str">
        <f t="shared" si="18"/>
        <v>0</v>
      </c>
      <c r="W37" s="52"/>
      <c r="X37" s="11" t="str">
        <f t="shared" si="19"/>
        <v>0</v>
      </c>
      <c r="Y37" s="11" t="str">
        <f t="shared" si="20"/>
        <v>0</v>
      </c>
      <c r="Z37" s="11" t="str">
        <f t="shared" si="21"/>
        <v>0</v>
      </c>
      <c r="AA37" s="11" t="str">
        <f t="shared" si="22"/>
        <v>0</v>
      </c>
      <c r="AB37" s="11" t="str">
        <f t="shared" si="23"/>
        <v>0</v>
      </c>
      <c r="AC37" s="11" t="str">
        <f t="shared" si="24"/>
        <v>0</v>
      </c>
      <c r="AD37" s="11" t="str">
        <f t="shared" si="25"/>
        <v>0</v>
      </c>
      <c r="AE37" s="11" t="str">
        <f t="shared" si="26"/>
        <v>0</v>
      </c>
      <c r="AF37" s="11" t="str">
        <f t="shared" si="27"/>
        <v>0</v>
      </c>
      <c r="AG37" s="11" t="str">
        <f t="shared" si="28"/>
        <v>0</v>
      </c>
      <c r="AH37" s="11" t="str">
        <f t="shared" si="29"/>
        <v>0</v>
      </c>
      <c r="AI37" s="11" t="str">
        <f t="shared" si="30"/>
        <v>0</v>
      </c>
      <c r="AJ37" s="11" t="str">
        <f t="shared" si="31"/>
        <v>0</v>
      </c>
      <c r="AK37" s="11" t="str">
        <f t="shared" si="32"/>
        <v>0</v>
      </c>
    </row>
    <row r="38" spans="1:37" hidden="1" outlineLevel="1">
      <c r="A38" s="11">
        <f>'※さわらない　基本情報'!A33</f>
        <v>30</v>
      </c>
      <c r="B38" s="11" t="str">
        <f>'※さわらない　基本情報'!B33</f>
        <v>青木　　　仁</v>
      </c>
      <c r="C38" s="11" t="str">
        <f t="shared" si="0"/>
        <v>0</v>
      </c>
      <c r="D38" s="11" t="str">
        <f t="shared" si="1"/>
        <v>0</v>
      </c>
      <c r="E38" s="11" t="str">
        <f t="shared" si="2"/>
        <v>0</v>
      </c>
      <c r="F38" s="11" t="str">
        <f t="shared" si="3"/>
        <v>0</v>
      </c>
      <c r="G38" s="11" t="str">
        <f t="shared" si="4"/>
        <v>0</v>
      </c>
      <c r="H38" s="11" t="str">
        <f t="shared" si="5"/>
        <v>0</v>
      </c>
      <c r="I38" s="11" t="str">
        <f t="shared" si="6"/>
        <v>0</v>
      </c>
      <c r="J38" s="11" t="str">
        <f t="shared" si="7"/>
        <v>0</v>
      </c>
      <c r="K38" s="11" t="str">
        <f t="shared" si="8"/>
        <v>0</v>
      </c>
      <c r="L38" s="11" t="str">
        <f t="shared" si="9"/>
        <v/>
      </c>
      <c r="M38" s="11" t="str">
        <f t="shared" si="10"/>
        <v/>
      </c>
      <c r="N38" s="11" t="str">
        <f t="shared" si="11"/>
        <v/>
      </c>
      <c r="O38" s="11" t="str">
        <f t="shared" si="12"/>
        <v/>
      </c>
      <c r="P38" s="11" t="str">
        <f t="shared" si="13"/>
        <v/>
      </c>
      <c r="Q38" s="11" t="str">
        <f t="shared" si="14"/>
        <v/>
      </c>
      <c r="R38" s="11" t="str">
        <f t="shared" si="15"/>
        <v>0</v>
      </c>
      <c r="S38" s="11" t="str">
        <f t="shared" si="16"/>
        <v>0</v>
      </c>
      <c r="T38" s="11" t="str">
        <f t="shared" si="17"/>
        <v>0</v>
      </c>
      <c r="U38" s="104"/>
      <c r="V38" s="11" t="str">
        <f t="shared" si="18"/>
        <v>0</v>
      </c>
      <c r="W38" s="52"/>
      <c r="X38" s="11" t="str">
        <f t="shared" si="19"/>
        <v>0</v>
      </c>
      <c r="Y38" s="11" t="str">
        <f t="shared" si="20"/>
        <v>0</v>
      </c>
      <c r="Z38" s="11" t="str">
        <f t="shared" si="21"/>
        <v>0</v>
      </c>
      <c r="AA38" s="11" t="str">
        <f t="shared" si="22"/>
        <v>0</v>
      </c>
      <c r="AB38" s="11" t="str">
        <f t="shared" si="23"/>
        <v>0</v>
      </c>
      <c r="AC38" s="11" t="str">
        <f t="shared" si="24"/>
        <v>0</v>
      </c>
      <c r="AD38" s="11" t="str">
        <f t="shared" si="25"/>
        <v>0</v>
      </c>
      <c r="AE38" s="11" t="str">
        <f t="shared" si="26"/>
        <v>0</v>
      </c>
      <c r="AF38" s="11" t="str">
        <f t="shared" si="27"/>
        <v>0</v>
      </c>
      <c r="AG38" s="11" t="str">
        <f t="shared" si="28"/>
        <v>0</v>
      </c>
      <c r="AH38" s="11" t="str">
        <f t="shared" si="29"/>
        <v>0</v>
      </c>
      <c r="AI38" s="11" t="str">
        <f t="shared" si="30"/>
        <v>0</v>
      </c>
      <c r="AJ38" s="11" t="str">
        <f t="shared" si="31"/>
        <v>0</v>
      </c>
      <c r="AK38" s="11" t="str">
        <f t="shared" si="32"/>
        <v>0</v>
      </c>
    </row>
    <row r="39" spans="1:37" hidden="1" outlineLevel="1">
      <c r="A39" s="11">
        <f>'※さわらない　基本情報'!A34</f>
        <v>31</v>
      </c>
      <c r="B39" s="11" t="str">
        <f>'※さわらない　基本情報'!B34</f>
        <v>新井　聡太郎</v>
      </c>
      <c r="C39" s="11" t="str">
        <f t="shared" si="0"/>
        <v>0</v>
      </c>
      <c r="D39" s="11" t="str">
        <f t="shared" si="1"/>
        <v>0</v>
      </c>
      <c r="E39" s="11" t="str">
        <f t="shared" si="2"/>
        <v>0</v>
      </c>
      <c r="F39" s="11" t="str">
        <f t="shared" si="3"/>
        <v>0</v>
      </c>
      <c r="G39" s="11" t="str">
        <f t="shared" si="4"/>
        <v>0</v>
      </c>
      <c r="H39" s="11" t="str">
        <f t="shared" si="5"/>
        <v>0</v>
      </c>
      <c r="I39" s="11" t="str">
        <f t="shared" si="6"/>
        <v>0</v>
      </c>
      <c r="J39" s="11" t="str">
        <f t="shared" si="7"/>
        <v>0</v>
      </c>
      <c r="K39" s="11" t="str">
        <f t="shared" si="8"/>
        <v>0</v>
      </c>
      <c r="L39" s="11" t="str">
        <f t="shared" si="9"/>
        <v/>
      </c>
      <c r="M39" s="11" t="str">
        <f t="shared" si="10"/>
        <v/>
      </c>
      <c r="N39" s="11" t="str">
        <f t="shared" si="11"/>
        <v/>
      </c>
      <c r="O39" s="11" t="str">
        <f t="shared" si="12"/>
        <v/>
      </c>
      <c r="P39" s="11" t="str">
        <f t="shared" si="13"/>
        <v/>
      </c>
      <c r="Q39" s="11" t="str">
        <f t="shared" si="14"/>
        <v/>
      </c>
      <c r="R39" s="11" t="str">
        <f t="shared" si="15"/>
        <v>0</v>
      </c>
      <c r="S39" s="11" t="str">
        <f t="shared" si="16"/>
        <v>0</v>
      </c>
      <c r="T39" s="11" t="str">
        <f t="shared" si="17"/>
        <v>0</v>
      </c>
      <c r="U39" s="104"/>
      <c r="V39" s="11" t="str">
        <f t="shared" si="18"/>
        <v>0</v>
      </c>
      <c r="W39" s="52"/>
      <c r="X39" s="11" t="str">
        <f t="shared" si="19"/>
        <v>0</v>
      </c>
      <c r="Y39" s="11" t="str">
        <f t="shared" si="20"/>
        <v>0</v>
      </c>
      <c r="Z39" s="11" t="str">
        <f t="shared" si="21"/>
        <v>0</v>
      </c>
      <c r="AA39" s="11" t="str">
        <f t="shared" si="22"/>
        <v>0</v>
      </c>
      <c r="AB39" s="11" t="str">
        <f t="shared" si="23"/>
        <v>0</v>
      </c>
      <c r="AC39" s="11" t="str">
        <f t="shared" si="24"/>
        <v>0</v>
      </c>
      <c r="AD39" s="11" t="str">
        <f t="shared" si="25"/>
        <v>0</v>
      </c>
      <c r="AE39" s="11" t="str">
        <f t="shared" si="26"/>
        <v>0</v>
      </c>
      <c r="AF39" s="11" t="str">
        <f t="shared" si="27"/>
        <v>0</v>
      </c>
      <c r="AG39" s="11" t="str">
        <f t="shared" si="28"/>
        <v>0</v>
      </c>
      <c r="AH39" s="11" t="str">
        <f t="shared" si="29"/>
        <v>0</v>
      </c>
      <c r="AI39" s="11" t="str">
        <f t="shared" si="30"/>
        <v>0</v>
      </c>
      <c r="AJ39" s="11" t="str">
        <f t="shared" si="31"/>
        <v>0</v>
      </c>
      <c r="AK39" s="11" t="str">
        <f t="shared" si="32"/>
        <v>0</v>
      </c>
    </row>
    <row r="40" spans="1:37" hidden="1" outlineLevel="1">
      <c r="A40" s="11">
        <f>'※さわらない　基本情報'!A35</f>
        <v>32</v>
      </c>
      <c r="B40" s="11" t="str">
        <f>'※さわらない　基本情報'!B35</f>
        <v>伊藤　　圭亮</v>
      </c>
      <c r="C40" s="11" t="str">
        <f t="shared" si="0"/>
        <v>0</v>
      </c>
      <c r="D40" s="11" t="str">
        <f t="shared" si="1"/>
        <v>0</v>
      </c>
      <c r="E40" s="11" t="str">
        <f t="shared" si="2"/>
        <v>0</v>
      </c>
      <c r="F40" s="11" t="str">
        <f t="shared" si="3"/>
        <v>0</v>
      </c>
      <c r="G40" s="11" t="str">
        <f t="shared" si="4"/>
        <v>0</v>
      </c>
      <c r="H40" s="11" t="str">
        <f t="shared" si="5"/>
        <v>0</v>
      </c>
      <c r="I40" s="11" t="str">
        <f t="shared" si="6"/>
        <v>0</v>
      </c>
      <c r="J40" s="11" t="str">
        <f t="shared" si="7"/>
        <v>0</v>
      </c>
      <c r="K40" s="11" t="str">
        <f t="shared" si="8"/>
        <v>0</v>
      </c>
      <c r="L40" s="11" t="str">
        <f t="shared" si="9"/>
        <v/>
      </c>
      <c r="M40" s="11" t="str">
        <f t="shared" si="10"/>
        <v/>
      </c>
      <c r="N40" s="11" t="str">
        <f t="shared" si="11"/>
        <v/>
      </c>
      <c r="O40" s="11" t="str">
        <f t="shared" si="12"/>
        <v/>
      </c>
      <c r="P40" s="11" t="str">
        <f t="shared" si="13"/>
        <v/>
      </c>
      <c r="Q40" s="11" t="str">
        <f t="shared" si="14"/>
        <v/>
      </c>
      <c r="R40" s="11" t="str">
        <f t="shared" si="15"/>
        <v>0</v>
      </c>
      <c r="S40" s="11" t="str">
        <f t="shared" si="16"/>
        <v>0</v>
      </c>
      <c r="T40" s="11" t="str">
        <f t="shared" si="17"/>
        <v>0</v>
      </c>
      <c r="U40" s="104"/>
      <c r="V40" s="11" t="str">
        <f t="shared" si="18"/>
        <v>0</v>
      </c>
      <c r="W40" s="52"/>
      <c r="X40" s="11" t="str">
        <f t="shared" si="19"/>
        <v>0</v>
      </c>
      <c r="Y40" s="11" t="str">
        <f t="shared" si="20"/>
        <v>0</v>
      </c>
      <c r="Z40" s="11" t="str">
        <f t="shared" si="21"/>
        <v>0</v>
      </c>
      <c r="AA40" s="11" t="str">
        <f t="shared" si="22"/>
        <v>0</v>
      </c>
      <c r="AB40" s="11" t="str">
        <f t="shared" si="23"/>
        <v>0</v>
      </c>
      <c r="AC40" s="11" t="str">
        <f t="shared" si="24"/>
        <v>0</v>
      </c>
      <c r="AD40" s="11" t="str">
        <f t="shared" si="25"/>
        <v>0</v>
      </c>
      <c r="AE40" s="11" t="str">
        <f t="shared" si="26"/>
        <v>0</v>
      </c>
      <c r="AF40" s="11" t="str">
        <f t="shared" si="27"/>
        <v>0</v>
      </c>
      <c r="AG40" s="11" t="str">
        <f t="shared" si="28"/>
        <v>0</v>
      </c>
      <c r="AH40" s="11" t="str">
        <f t="shared" si="29"/>
        <v>0</v>
      </c>
      <c r="AI40" s="11" t="str">
        <f t="shared" si="30"/>
        <v>0</v>
      </c>
      <c r="AJ40" s="11" t="str">
        <f t="shared" si="31"/>
        <v>0</v>
      </c>
      <c r="AK40" s="11" t="str">
        <f t="shared" si="32"/>
        <v>0</v>
      </c>
    </row>
    <row r="41" spans="1:37" hidden="1" outlineLevel="1">
      <c r="A41" s="11">
        <f>'※さわらない　基本情報'!A36</f>
        <v>33</v>
      </c>
      <c r="B41" s="11" t="str">
        <f>'※さわらない　基本情報'!B36</f>
        <v>蛯原　　唯人</v>
      </c>
      <c r="C41" s="11" t="str">
        <f t="shared" ref="C41:C72" si="33">+IFERROR(VLOOKUP($B41,$B$112:$V$134,2,FALSE),"0")</f>
        <v>0</v>
      </c>
      <c r="D41" s="11" t="str">
        <f t="shared" ref="D41:D72" si="34">+IFERROR(VLOOKUP($B41,$B$112:$V$134,3,FALSE),"0")</f>
        <v>0</v>
      </c>
      <c r="E41" s="11" t="str">
        <f t="shared" ref="E41:E72" si="35">+IFERROR(VLOOKUP($B41,$B$112:$V$134,4,FALSE),"0")</f>
        <v>0</v>
      </c>
      <c r="F41" s="11" t="str">
        <f t="shared" ref="F41:F72" si="36">+IFERROR(VLOOKUP($B41,$B$112:$V$134,5,FALSE),"0")</f>
        <v>0</v>
      </c>
      <c r="G41" s="11" t="str">
        <f t="shared" ref="G41:G72" si="37">+IFERROR(VLOOKUP($B41,$B$112:$V$134,6,FALSE),"0")</f>
        <v>0</v>
      </c>
      <c r="H41" s="11" t="str">
        <f t="shared" ref="H41:H72" si="38">+IFERROR(VLOOKUP($B41,$B$112:$V$134,7,FALSE),"0")</f>
        <v>0</v>
      </c>
      <c r="I41" s="11" t="str">
        <f t="shared" ref="I41:I72" si="39">+IFERROR(VLOOKUP($B41,$B$112:$V$134,8,FALSE),"0")</f>
        <v>0</v>
      </c>
      <c r="J41" s="11" t="str">
        <f t="shared" ref="J41:J72" si="40">+IFERROR(VLOOKUP($B41,$B$112:$V$134,9,FALSE),"0")</f>
        <v>0</v>
      </c>
      <c r="K41" s="11" t="str">
        <f t="shared" ref="K41:K72" si="41">+IFERROR(VLOOKUP($B41,$B$112:$V$134,10,FALSE),"0")</f>
        <v>0</v>
      </c>
      <c r="L41" s="11" t="str">
        <f t="shared" ref="L41:L72" si="42">+IFERROR(VLOOKUP($B41,$B$112:$V$134,11,FALSE),"")</f>
        <v/>
      </c>
      <c r="M41" s="11" t="str">
        <f t="shared" ref="M41:M72" si="43">+IFERROR(VLOOKUP($B41,$B$112:$V$134,12,FALSE),"")</f>
        <v/>
      </c>
      <c r="N41" s="11" t="str">
        <f t="shared" ref="N41:N72" si="44">+IFERROR(VLOOKUP($B41,$B$112:$V$134,13,FALSE),"")</f>
        <v/>
      </c>
      <c r="O41" s="11" t="str">
        <f t="shared" ref="O41:O72" si="45">+IFERROR(VLOOKUP($B41,$B$112:$V$134,14,FALSE),"")</f>
        <v/>
      </c>
      <c r="P41" s="11" t="str">
        <f t="shared" ref="P41:P72" si="46">+IFERROR(VLOOKUP($B41,$B$112:$V$134,15,FALSE),"")</f>
        <v/>
      </c>
      <c r="Q41" s="11" t="str">
        <f t="shared" ref="Q41:Q72" si="47">+IFERROR(VLOOKUP($B41,$B$112:$V$134,16,FALSE),"")</f>
        <v/>
      </c>
      <c r="R41" s="11" t="str">
        <f t="shared" ref="R41:R72" si="48">+IFERROR(VLOOKUP($B41,$B$112:$V$134,17,FALSE),"0")</f>
        <v>0</v>
      </c>
      <c r="S41" s="11" t="str">
        <f t="shared" ref="S41:S72" si="49">+IFERROR(VLOOKUP($B41,$B$112:$V$134,18,FALSE),"0")</f>
        <v>0</v>
      </c>
      <c r="T41" s="11" t="str">
        <f t="shared" ref="T41:T72" si="50">+IFERROR(VLOOKUP($B41,$B$112:$V$134,19,FALSE),"0")</f>
        <v>0</v>
      </c>
      <c r="U41" s="104"/>
      <c r="V41" s="11" t="str">
        <f t="shared" ref="V41:V72" si="51">+IFERROR(VLOOKUP($B41,$B$112:$V$134,21,FALSE),"0")</f>
        <v>0</v>
      </c>
      <c r="W41" s="52"/>
      <c r="X41" s="11" t="str">
        <f t="shared" si="19"/>
        <v>0</v>
      </c>
      <c r="Y41" s="11" t="str">
        <f t="shared" si="20"/>
        <v>0</v>
      </c>
      <c r="Z41" s="11" t="str">
        <f t="shared" si="21"/>
        <v>0</v>
      </c>
      <c r="AA41" s="11" t="str">
        <f t="shared" si="22"/>
        <v>0</v>
      </c>
      <c r="AB41" s="11" t="str">
        <f t="shared" si="23"/>
        <v>0</v>
      </c>
      <c r="AC41" s="11" t="str">
        <f t="shared" si="24"/>
        <v>0</v>
      </c>
      <c r="AD41" s="11" t="str">
        <f t="shared" si="25"/>
        <v>0</v>
      </c>
      <c r="AE41" s="11" t="str">
        <f t="shared" si="26"/>
        <v>0</v>
      </c>
      <c r="AF41" s="11" t="str">
        <f t="shared" si="27"/>
        <v>0</v>
      </c>
      <c r="AG41" s="11" t="str">
        <f t="shared" si="28"/>
        <v>0</v>
      </c>
      <c r="AH41" s="11" t="str">
        <f t="shared" si="29"/>
        <v>0</v>
      </c>
      <c r="AI41" s="11" t="str">
        <f t="shared" si="30"/>
        <v>0</v>
      </c>
      <c r="AJ41" s="11" t="str">
        <f t="shared" si="31"/>
        <v>0</v>
      </c>
      <c r="AK41" s="11" t="str">
        <f t="shared" ref="AK41:AK72" si="52">+IFERROR(VLOOKUP($B41,$B$139:$V$149,21,FALSE),"0")</f>
        <v>0</v>
      </c>
    </row>
    <row r="42" spans="1:37" hidden="1" outlineLevel="1">
      <c r="A42" s="11">
        <f>'※さわらない　基本情報'!A37</f>
        <v>34</v>
      </c>
      <c r="B42" s="11" t="str">
        <f>'※さわらない　基本情報'!B37</f>
        <v>栗原　　　漣</v>
      </c>
      <c r="C42" s="11" t="str">
        <f t="shared" si="33"/>
        <v>0</v>
      </c>
      <c r="D42" s="11" t="str">
        <f t="shared" si="34"/>
        <v>0</v>
      </c>
      <c r="E42" s="11" t="str">
        <f t="shared" si="35"/>
        <v>0</v>
      </c>
      <c r="F42" s="11" t="str">
        <f t="shared" si="36"/>
        <v>0</v>
      </c>
      <c r="G42" s="11" t="str">
        <f t="shared" si="37"/>
        <v>0</v>
      </c>
      <c r="H42" s="11" t="str">
        <f t="shared" si="38"/>
        <v>0</v>
      </c>
      <c r="I42" s="11" t="str">
        <f t="shared" si="39"/>
        <v>0</v>
      </c>
      <c r="J42" s="11" t="str">
        <f t="shared" si="40"/>
        <v>0</v>
      </c>
      <c r="K42" s="11" t="str">
        <f t="shared" si="41"/>
        <v>0</v>
      </c>
      <c r="L42" s="11" t="str">
        <f t="shared" si="42"/>
        <v/>
      </c>
      <c r="M42" s="11" t="str">
        <f t="shared" si="43"/>
        <v/>
      </c>
      <c r="N42" s="11" t="str">
        <f t="shared" si="44"/>
        <v/>
      </c>
      <c r="O42" s="11" t="str">
        <f t="shared" si="45"/>
        <v/>
      </c>
      <c r="P42" s="11" t="str">
        <f t="shared" si="46"/>
        <v/>
      </c>
      <c r="Q42" s="11" t="str">
        <f t="shared" si="47"/>
        <v/>
      </c>
      <c r="R42" s="11" t="str">
        <f t="shared" si="48"/>
        <v>0</v>
      </c>
      <c r="S42" s="11" t="str">
        <f t="shared" si="49"/>
        <v>0</v>
      </c>
      <c r="T42" s="11" t="str">
        <f t="shared" si="50"/>
        <v>0</v>
      </c>
      <c r="U42" s="104"/>
      <c r="V42" s="11" t="str">
        <f t="shared" si="51"/>
        <v>0</v>
      </c>
      <c r="W42" s="52"/>
      <c r="X42" s="11" t="str">
        <f t="shared" si="19"/>
        <v>0</v>
      </c>
      <c r="Y42" s="11" t="str">
        <f t="shared" si="20"/>
        <v>0</v>
      </c>
      <c r="Z42" s="11" t="str">
        <f t="shared" si="21"/>
        <v>0</v>
      </c>
      <c r="AA42" s="11" t="str">
        <f t="shared" si="22"/>
        <v>0</v>
      </c>
      <c r="AB42" s="11" t="str">
        <f t="shared" si="23"/>
        <v>0</v>
      </c>
      <c r="AC42" s="11" t="str">
        <f t="shared" si="24"/>
        <v>0</v>
      </c>
      <c r="AD42" s="11" t="str">
        <f t="shared" si="25"/>
        <v>0</v>
      </c>
      <c r="AE42" s="11" t="str">
        <f t="shared" si="26"/>
        <v>0</v>
      </c>
      <c r="AF42" s="11" t="str">
        <f t="shared" si="27"/>
        <v>0</v>
      </c>
      <c r="AG42" s="11" t="str">
        <f t="shared" si="28"/>
        <v>0</v>
      </c>
      <c r="AH42" s="11" t="str">
        <f t="shared" si="29"/>
        <v>0</v>
      </c>
      <c r="AI42" s="11" t="str">
        <f t="shared" si="30"/>
        <v>0</v>
      </c>
      <c r="AJ42" s="11" t="str">
        <f t="shared" si="31"/>
        <v>0</v>
      </c>
      <c r="AK42" s="11" t="str">
        <f t="shared" si="52"/>
        <v>0</v>
      </c>
    </row>
    <row r="43" spans="1:37" hidden="1" outlineLevel="1">
      <c r="A43" s="11">
        <f>'※さわらない　基本情報'!A38</f>
        <v>35</v>
      </c>
      <c r="B43" s="11" t="str">
        <f>'※さわらない　基本情報'!B38</f>
        <v>来栖　　快理</v>
      </c>
      <c r="C43" s="11" t="str">
        <f t="shared" si="33"/>
        <v>0</v>
      </c>
      <c r="D43" s="11" t="str">
        <f t="shared" si="34"/>
        <v>0</v>
      </c>
      <c r="E43" s="11" t="str">
        <f t="shared" si="35"/>
        <v>0</v>
      </c>
      <c r="F43" s="11" t="str">
        <f t="shared" si="36"/>
        <v>0</v>
      </c>
      <c r="G43" s="11" t="str">
        <f t="shared" si="37"/>
        <v>0</v>
      </c>
      <c r="H43" s="11" t="str">
        <f t="shared" si="38"/>
        <v>0</v>
      </c>
      <c r="I43" s="11" t="str">
        <f t="shared" si="39"/>
        <v>0</v>
      </c>
      <c r="J43" s="11" t="str">
        <f t="shared" si="40"/>
        <v>0</v>
      </c>
      <c r="K43" s="11" t="str">
        <f t="shared" si="41"/>
        <v>0</v>
      </c>
      <c r="L43" s="11" t="str">
        <f t="shared" si="42"/>
        <v/>
      </c>
      <c r="M43" s="11" t="str">
        <f t="shared" si="43"/>
        <v/>
      </c>
      <c r="N43" s="11" t="str">
        <f t="shared" si="44"/>
        <v/>
      </c>
      <c r="O43" s="11" t="str">
        <f t="shared" si="45"/>
        <v/>
      </c>
      <c r="P43" s="11" t="str">
        <f t="shared" si="46"/>
        <v/>
      </c>
      <c r="Q43" s="11" t="str">
        <f t="shared" si="47"/>
        <v/>
      </c>
      <c r="R43" s="11" t="str">
        <f t="shared" si="48"/>
        <v>0</v>
      </c>
      <c r="S43" s="11" t="str">
        <f t="shared" si="49"/>
        <v>0</v>
      </c>
      <c r="T43" s="11" t="str">
        <f t="shared" si="50"/>
        <v>0</v>
      </c>
      <c r="U43" s="104"/>
      <c r="V43" s="11" t="str">
        <f t="shared" si="51"/>
        <v>0</v>
      </c>
      <c r="W43" s="52"/>
      <c r="X43" s="11" t="str">
        <f t="shared" si="19"/>
        <v>0</v>
      </c>
      <c r="Y43" s="11" t="str">
        <f t="shared" si="20"/>
        <v>0</v>
      </c>
      <c r="Z43" s="11" t="str">
        <f t="shared" si="21"/>
        <v>0</v>
      </c>
      <c r="AA43" s="11" t="str">
        <f t="shared" si="22"/>
        <v>0</v>
      </c>
      <c r="AB43" s="11" t="str">
        <f t="shared" si="23"/>
        <v>0</v>
      </c>
      <c r="AC43" s="11" t="str">
        <f t="shared" si="24"/>
        <v>0</v>
      </c>
      <c r="AD43" s="11" t="str">
        <f t="shared" si="25"/>
        <v>0</v>
      </c>
      <c r="AE43" s="11" t="str">
        <f t="shared" si="26"/>
        <v>0</v>
      </c>
      <c r="AF43" s="11" t="str">
        <f t="shared" si="27"/>
        <v>0</v>
      </c>
      <c r="AG43" s="11" t="str">
        <f t="shared" si="28"/>
        <v>0</v>
      </c>
      <c r="AH43" s="11" t="str">
        <f t="shared" si="29"/>
        <v>0</v>
      </c>
      <c r="AI43" s="11" t="str">
        <f t="shared" si="30"/>
        <v>0</v>
      </c>
      <c r="AJ43" s="11" t="str">
        <f t="shared" si="31"/>
        <v>0</v>
      </c>
      <c r="AK43" s="11" t="str">
        <f t="shared" si="52"/>
        <v>0</v>
      </c>
    </row>
    <row r="44" spans="1:37" hidden="1" outlineLevel="1">
      <c r="A44" s="11">
        <f>'※さわらない　基本情報'!A39</f>
        <v>36</v>
      </c>
      <c r="B44" s="11" t="str">
        <f>'※さわらない　基本情報'!B39</f>
        <v>小林　　優介</v>
      </c>
      <c r="C44" s="11" t="str">
        <f t="shared" si="33"/>
        <v>0</v>
      </c>
      <c r="D44" s="11" t="str">
        <f t="shared" si="34"/>
        <v>0</v>
      </c>
      <c r="E44" s="11" t="str">
        <f t="shared" si="35"/>
        <v>0</v>
      </c>
      <c r="F44" s="11" t="str">
        <f t="shared" si="36"/>
        <v>0</v>
      </c>
      <c r="G44" s="11" t="str">
        <f t="shared" si="37"/>
        <v>0</v>
      </c>
      <c r="H44" s="11" t="str">
        <f t="shared" si="38"/>
        <v>0</v>
      </c>
      <c r="I44" s="11" t="str">
        <f t="shared" si="39"/>
        <v>0</v>
      </c>
      <c r="J44" s="11" t="str">
        <f t="shared" si="40"/>
        <v>0</v>
      </c>
      <c r="K44" s="11" t="str">
        <f t="shared" si="41"/>
        <v>0</v>
      </c>
      <c r="L44" s="11" t="str">
        <f t="shared" si="42"/>
        <v/>
      </c>
      <c r="M44" s="11" t="str">
        <f t="shared" si="43"/>
        <v/>
      </c>
      <c r="N44" s="11" t="str">
        <f t="shared" si="44"/>
        <v/>
      </c>
      <c r="O44" s="11" t="str">
        <f t="shared" si="45"/>
        <v/>
      </c>
      <c r="P44" s="11" t="str">
        <f t="shared" si="46"/>
        <v/>
      </c>
      <c r="Q44" s="11" t="str">
        <f t="shared" si="47"/>
        <v/>
      </c>
      <c r="R44" s="11" t="str">
        <f t="shared" si="48"/>
        <v>0</v>
      </c>
      <c r="S44" s="11" t="str">
        <f t="shared" si="49"/>
        <v>0</v>
      </c>
      <c r="T44" s="11" t="str">
        <f t="shared" si="50"/>
        <v>0</v>
      </c>
      <c r="U44" s="104"/>
      <c r="V44" s="11" t="str">
        <f t="shared" si="51"/>
        <v>0</v>
      </c>
      <c r="W44" s="52"/>
      <c r="X44" s="11" t="str">
        <f t="shared" si="19"/>
        <v>0</v>
      </c>
      <c r="Y44" s="11" t="str">
        <f t="shared" si="20"/>
        <v>0</v>
      </c>
      <c r="Z44" s="11" t="str">
        <f t="shared" si="21"/>
        <v>0</v>
      </c>
      <c r="AA44" s="11" t="str">
        <f t="shared" si="22"/>
        <v>0</v>
      </c>
      <c r="AB44" s="11" t="str">
        <f t="shared" si="23"/>
        <v>0</v>
      </c>
      <c r="AC44" s="11" t="str">
        <f t="shared" si="24"/>
        <v>0</v>
      </c>
      <c r="AD44" s="11" t="str">
        <f t="shared" si="25"/>
        <v>0</v>
      </c>
      <c r="AE44" s="11" t="str">
        <f t="shared" si="26"/>
        <v>0</v>
      </c>
      <c r="AF44" s="11" t="str">
        <f t="shared" si="27"/>
        <v>0</v>
      </c>
      <c r="AG44" s="11" t="str">
        <f t="shared" si="28"/>
        <v>0</v>
      </c>
      <c r="AH44" s="11" t="str">
        <f t="shared" si="29"/>
        <v>0</v>
      </c>
      <c r="AI44" s="11" t="str">
        <f t="shared" si="30"/>
        <v>0</v>
      </c>
      <c r="AJ44" s="11" t="str">
        <f t="shared" si="31"/>
        <v>0</v>
      </c>
      <c r="AK44" s="11" t="str">
        <f t="shared" si="52"/>
        <v>0</v>
      </c>
    </row>
    <row r="45" spans="1:37" hidden="1" outlineLevel="1">
      <c r="A45" s="11">
        <f>'※さわらない　基本情報'!A40</f>
        <v>37</v>
      </c>
      <c r="B45" s="11" t="str">
        <f>'※さわらない　基本情報'!B40</f>
        <v>杉田　　優人</v>
      </c>
      <c r="C45" s="11" t="str">
        <f t="shared" si="33"/>
        <v>0</v>
      </c>
      <c r="D45" s="11" t="str">
        <f t="shared" si="34"/>
        <v>0</v>
      </c>
      <c r="E45" s="11" t="str">
        <f t="shared" si="35"/>
        <v>0</v>
      </c>
      <c r="F45" s="11" t="str">
        <f t="shared" si="36"/>
        <v>0</v>
      </c>
      <c r="G45" s="11" t="str">
        <f t="shared" si="37"/>
        <v>0</v>
      </c>
      <c r="H45" s="11" t="str">
        <f t="shared" si="38"/>
        <v>0</v>
      </c>
      <c r="I45" s="11" t="str">
        <f t="shared" si="39"/>
        <v>0</v>
      </c>
      <c r="J45" s="11" t="str">
        <f t="shared" si="40"/>
        <v>0</v>
      </c>
      <c r="K45" s="11" t="str">
        <f t="shared" si="41"/>
        <v>0</v>
      </c>
      <c r="L45" s="11" t="str">
        <f t="shared" si="42"/>
        <v/>
      </c>
      <c r="M45" s="11" t="str">
        <f t="shared" si="43"/>
        <v/>
      </c>
      <c r="N45" s="11" t="str">
        <f t="shared" si="44"/>
        <v/>
      </c>
      <c r="O45" s="11" t="str">
        <f t="shared" si="45"/>
        <v/>
      </c>
      <c r="P45" s="11" t="str">
        <f t="shared" si="46"/>
        <v/>
      </c>
      <c r="Q45" s="11" t="str">
        <f t="shared" si="47"/>
        <v/>
      </c>
      <c r="R45" s="11" t="str">
        <f t="shared" si="48"/>
        <v>0</v>
      </c>
      <c r="S45" s="11" t="str">
        <f t="shared" si="49"/>
        <v>0</v>
      </c>
      <c r="T45" s="11" t="str">
        <f t="shared" si="50"/>
        <v>0</v>
      </c>
      <c r="U45" s="104"/>
      <c r="V45" s="11" t="str">
        <f t="shared" si="51"/>
        <v>0</v>
      </c>
      <c r="W45" s="52"/>
      <c r="X45" s="11" t="str">
        <f t="shared" si="19"/>
        <v>0</v>
      </c>
      <c r="Y45" s="11" t="str">
        <f t="shared" si="20"/>
        <v>0</v>
      </c>
      <c r="Z45" s="11" t="str">
        <f t="shared" si="21"/>
        <v>0</v>
      </c>
      <c r="AA45" s="11" t="str">
        <f t="shared" si="22"/>
        <v>0</v>
      </c>
      <c r="AB45" s="11" t="str">
        <f t="shared" si="23"/>
        <v>0</v>
      </c>
      <c r="AC45" s="11" t="str">
        <f t="shared" si="24"/>
        <v>0</v>
      </c>
      <c r="AD45" s="11" t="str">
        <f t="shared" si="25"/>
        <v>0</v>
      </c>
      <c r="AE45" s="11" t="str">
        <f t="shared" si="26"/>
        <v>0</v>
      </c>
      <c r="AF45" s="11" t="str">
        <f t="shared" si="27"/>
        <v>0</v>
      </c>
      <c r="AG45" s="11" t="str">
        <f t="shared" si="28"/>
        <v>0</v>
      </c>
      <c r="AH45" s="11" t="str">
        <f t="shared" si="29"/>
        <v>0</v>
      </c>
      <c r="AI45" s="11" t="str">
        <f t="shared" si="30"/>
        <v>0</v>
      </c>
      <c r="AJ45" s="11" t="str">
        <f t="shared" si="31"/>
        <v>0</v>
      </c>
      <c r="AK45" s="11" t="str">
        <f t="shared" si="52"/>
        <v>0</v>
      </c>
    </row>
    <row r="46" spans="1:37" hidden="1" outlineLevel="1">
      <c r="A46" s="11">
        <f>'※さわらない　基本情報'!A41</f>
        <v>38</v>
      </c>
      <c r="B46" s="11" t="str">
        <f>'※さわらない　基本情報'!B41</f>
        <v>関　　　龍大</v>
      </c>
      <c r="C46" s="11" t="str">
        <f t="shared" si="33"/>
        <v>0</v>
      </c>
      <c r="D46" s="11" t="str">
        <f t="shared" si="34"/>
        <v>0</v>
      </c>
      <c r="E46" s="11" t="str">
        <f t="shared" si="35"/>
        <v>0</v>
      </c>
      <c r="F46" s="11" t="str">
        <f t="shared" si="36"/>
        <v>0</v>
      </c>
      <c r="G46" s="11" t="str">
        <f t="shared" si="37"/>
        <v>0</v>
      </c>
      <c r="H46" s="11" t="str">
        <f t="shared" si="38"/>
        <v>0</v>
      </c>
      <c r="I46" s="11" t="str">
        <f t="shared" si="39"/>
        <v>0</v>
      </c>
      <c r="J46" s="11" t="str">
        <f t="shared" si="40"/>
        <v>0</v>
      </c>
      <c r="K46" s="11" t="str">
        <f t="shared" si="41"/>
        <v>0</v>
      </c>
      <c r="L46" s="11" t="str">
        <f t="shared" si="42"/>
        <v/>
      </c>
      <c r="M46" s="11" t="str">
        <f t="shared" si="43"/>
        <v/>
      </c>
      <c r="N46" s="11" t="str">
        <f t="shared" si="44"/>
        <v/>
      </c>
      <c r="O46" s="11" t="str">
        <f t="shared" si="45"/>
        <v/>
      </c>
      <c r="P46" s="11" t="str">
        <f t="shared" si="46"/>
        <v/>
      </c>
      <c r="Q46" s="11" t="str">
        <f t="shared" si="47"/>
        <v/>
      </c>
      <c r="R46" s="11" t="str">
        <f t="shared" si="48"/>
        <v>0</v>
      </c>
      <c r="S46" s="11" t="str">
        <f t="shared" si="49"/>
        <v>0</v>
      </c>
      <c r="T46" s="11" t="str">
        <f t="shared" si="50"/>
        <v>0</v>
      </c>
      <c r="U46" s="104"/>
      <c r="V46" s="11" t="str">
        <f t="shared" si="51"/>
        <v>0</v>
      </c>
      <c r="W46" s="52"/>
      <c r="X46" s="11" t="str">
        <f t="shared" si="19"/>
        <v>0</v>
      </c>
      <c r="Y46" s="11" t="str">
        <f t="shared" si="20"/>
        <v>0</v>
      </c>
      <c r="Z46" s="11" t="str">
        <f t="shared" si="21"/>
        <v>0</v>
      </c>
      <c r="AA46" s="11" t="str">
        <f t="shared" si="22"/>
        <v>0</v>
      </c>
      <c r="AB46" s="11" t="str">
        <f t="shared" si="23"/>
        <v>0</v>
      </c>
      <c r="AC46" s="11" t="str">
        <f t="shared" si="24"/>
        <v>0</v>
      </c>
      <c r="AD46" s="11" t="str">
        <f t="shared" si="25"/>
        <v>0</v>
      </c>
      <c r="AE46" s="11" t="str">
        <f t="shared" si="26"/>
        <v>0</v>
      </c>
      <c r="AF46" s="11" t="str">
        <f t="shared" si="27"/>
        <v>0</v>
      </c>
      <c r="AG46" s="11" t="str">
        <f t="shared" si="28"/>
        <v>0</v>
      </c>
      <c r="AH46" s="11" t="str">
        <f t="shared" si="29"/>
        <v>0</v>
      </c>
      <c r="AI46" s="11" t="str">
        <f t="shared" si="30"/>
        <v>0</v>
      </c>
      <c r="AJ46" s="11" t="str">
        <f t="shared" si="31"/>
        <v>0</v>
      </c>
      <c r="AK46" s="11" t="str">
        <f t="shared" si="52"/>
        <v>0</v>
      </c>
    </row>
    <row r="47" spans="1:37" hidden="1" outlineLevel="1">
      <c r="A47" s="11">
        <f>'※さわらない　基本情報'!A42</f>
        <v>39</v>
      </c>
      <c r="B47" s="11" t="str">
        <f>'※さわらない　基本情報'!B42</f>
        <v>武井　　悠翔</v>
      </c>
      <c r="C47" s="11" t="str">
        <f t="shared" si="33"/>
        <v>0</v>
      </c>
      <c r="D47" s="11" t="str">
        <f t="shared" si="34"/>
        <v>0</v>
      </c>
      <c r="E47" s="11" t="str">
        <f t="shared" si="35"/>
        <v>0</v>
      </c>
      <c r="F47" s="11" t="str">
        <f t="shared" si="36"/>
        <v>0</v>
      </c>
      <c r="G47" s="11" t="str">
        <f t="shared" si="37"/>
        <v>0</v>
      </c>
      <c r="H47" s="11" t="str">
        <f t="shared" si="38"/>
        <v>0</v>
      </c>
      <c r="I47" s="11" t="str">
        <f t="shared" si="39"/>
        <v>0</v>
      </c>
      <c r="J47" s="11" t="str">
        <f t="shared" si="40"/>
        <v>0</v>
      </c>
      <c r="K47" s="11" t="str">
        <f t="shared" si="41"/>
        <v>0</v>
      </c>
      <c r="L47" s="11" t="str">
        <f t="shared" si="42"/>
        <v/>
      </c>
      <c r="M47" s="11" t="str">
        <f t="shared" si="43"/>
        <v/>
      </c>
      <c r="N47" s="11" t="str">
        <f t="shared" si="44"/>
        <v/>
      </c>
      <c r="O47" s="11" t="str">
        <f t="shared" si="45"/>
        <v/>
      </c>
      <c r="P47" s="11" t="str">
        <f t="shared" si="46"/>
        <v/>
      </c>
      <c r="Q47" s="11" t="str">
        <f t="shared" si="47"/>
        <v/>
      </c>
      <c r="R47" s="11" t="str">
        <f t="shared" si="48"/>
        <v>0</v>
      </c>
      <c r="S47" s="11" t="str">
        <f t="shared" si="49"/>
        <v>0</v>
      </c>
      <c r="T47" s="11" t="str">
        <f t="shared" si="50"/>
        <v>0</v>
      </c>
      <c r="U47" s="104"/>
      <c r="V47" s="11" t="str">
        <f t="shared" si="51"/>
        <v>0</v>
      </c>
      <c r="W47" s="52"/>
      <c r="X47" s="11" t="str">
        <f t="shared" si="19"/>
        <v>0</v>
      </c>
      <c r="Y47" s="11" t="str">
        <f t="shared" si="20"/>
        <v>0</v>
      </c>
      <c r="Z47" s="11" t="str">
        <f t="shared" si="21"/>
        <v>0</v>
      </c>
      <c r="AA47" s="11" t="str">
        <f t="shared" si="22"/>
        <v>0</v>
      </c>
      <c r="AB47" s="11" t="str">
        <f t="shared" si="23"/>
        <v>0</v>
      </c>
      <c r="AC47" s="11" t="str">
        <f t="shared" si="24"/>
        <v>0</v>
      </c>
      <c r="AD47" s="11" t="str">
        <f t="shared" si="25"/>
        <v>0</v>
      </c>
      <c r="AE47" s="11" t="str">
        <f t="shared" si="26"/>
        <v>0</v>
      </c>
      <c r="AF47" s="11" t="str">
        <f t="shared" si="27"/>
        <v>0</v>
      </c>
      <c r="AG47" s="11" t="str">
        <f t="shared" si="28"/>
        <v>0</v>
      </c>
      <c r="AH47" s="11" t="str">
        <f t="shared" si="29"/>
        <v>0</v>
      </c>
      <c r="AI47" s="11" t="str">
        <f t="shared" si="30"/>
        <v>0</v>
      </c>
      <c r="AJ47" s="11" t="str">
        <f t="shared" si="31"/>
        <v>0</v>
      </c>
      <c r="AK47" s="11" t="str">
        <f t="shared" si="52"/>
        <v>0</v>
      </c>
    </row>
    <row r="48" spans="1:37" hidden="1" outlineLevel="1">
      <c r="A48" s="11">
        <f>'※さわらない　基本情報'!A43</f>
        <v>40</v>
      </c>
      <c r="B48" s="11" t="str">
        <f>'※さわらない　基本情報'!B43</f>
        <v>冨澤　　　陸</v>
      </c>
      <c r="C48" s="11" t="str">
        <f t="shared" si="33"/>
        <v>0</v>
      </c>
      <c r="D48" s="11" t="str">
        <f t="shared" si="34"/>
        <v>0</v>
      </c>
      <c r="E48" s="11" t="str">
        <f t="shared" si="35"/>
        <v>0</v>
      </c>
      <c r="F48" s="11" t="str">
        <f t="shared" si="36"/>
        <v>0</v>
      </c>
      <c r="G48" s="11" t="str">
        <f t="shared" si="37"/>
        <v>0</v>
      </c>
      <c r="H48" s="11" t="str">
        <f t="shared" si="38"/>
        <v>0</v>
      </c>
      <c r="I48" s="11" t="str">
        <f t="shared" si="39"/>
        <v>0</v>
      </c>
      <c r="J48" s="11" t="str">
        <f t="shared" si="40"/>
        <v>0</v>
      </c>
      <c r="K48" s="11" t="str">
        <f t="shared" si="41"/>
        <v>0</v>
      </c>
      <c r="L48" s="11" t="str">
        <f t="shared" si="42"/>
        <v/>
      </c>
      <c r="M48" s="11" t="str">
        <f t="shared" si="43"/>
        <v/>
      </c>
      <c r="N48" s="11" t="str">
        <f t="shared" si="44"/>
        <v/>
      </c>
      <c r="O48" s="11" t="str">
        <f t="shared" si="45"/>
        <v/>
      </c>
      <c r="P48" s="11" t="str">
        <f t="shared" si="46"/>
        <v/>
      </c>
      <c r="Q48" s="11" t="str">
        <f t="shared" si="47"/>
        <v/>
      </c>
      <c r="R48" s="11" t="str">
        <f t="shared" si="48"/>
        <v>0</v>
      </c>
      <c r="S48" s="11" t="str">
        <f t="shared" si="49"/>
        <v>0</v>
      </c>
      <c r="T48" s="11" t="str">
        <f t="shared" si="50"/>
        <v>0</v>
      </c>
      <c r="U48" s="104"/>
      <c r="V48" s="11" t="str">
        <f t="shared" si="51"/>
        <v>0</v>
      </c>
      <c r="W48" s="52"/>
      <c r="X48" s="11" t="str">
        <f t="shared" si="19"/>
        <v>0</v>
      </c>
      <c r="Y48" s="11" t="str">
        <f t="shared" si="20"/>
        <v>0</v>
      </c>
      <c r="Z48" s="11" t="str">
        <f t="shared" si="21"/>
        <v>0</v>
      </c>
      <c r="AA48" s="11" t="str">
        <f t="shared" si="22"/>
        <v>0</v>
      </c>
      <c r="AB48" s="11" t="str">
        <f t="shared" si="23"/>
        <v>0</v>
      </c>
      <c r="AC48" s="11" t="str">
        <f t="shared" si="24"/>
        <v>0</v>
      </c>
      <c r="AD48" s="11" t="str">
        <f t="shared" si="25"/>
        <v>0</v>
      </c>
      <c r="AE48" s="11" t="str">
        <f t="shared" si="26"/>
        <v>0</v>
      </c>
      <c r="AF48" s="11" t="str">
        <f t="shared" si="27"/>
        <v>0</v>
      </c>
      <c r="AG48" s="11" t="str">
        <f t="shared" si="28"/>
        <v>0</v>
      </c>
      <c r="AH48" s="11" t="str">
        <f t="shared" si="29"/>
        <v>0</v>
      </c>
      <c r="AI48" s="11" t="str">
        <f t="shared" si="30"/>
        <v>0</v>
      </c>
      <c r="AJ48" s="11" t="str">
        <f t="shared" si="31"/>
        <v>0</v>
      </c>
      <c r="AK48" s="11" t="str">
        <f t="shared" si="52"/>
        <v>0</v>
      </c>
    </row>
    <row r="49" spans="1:37" hidden="1" outlineLevel="1">
      <c r="A49" s="11">
        <f>'※さわらない　基本情報'!A44</f>
        <v>41</v>
      </c>
      <c r="B49" s="11" t="str">
        <f>'※さわらない　基本情報'!B44</f>
        <v>中島　　湊士</v>
      </c>
      <c r="C49" s="11" t="str">
        <f t="shared" si="33"/>
        <v>0</v>
      </c>
      <c r="D49" s="11" t="str">
        <f t="shared" si="34"/>
        <v>0</v>
      </c>
      <c r="E49" s="11" t="str">
        <f t="shared" si="35"/>
        <v>0</v>
      </c>
      <c r="F49" s="11" t="str">
        <f t="shared" si="36"/>
        <v>0</v>
      </c>
      <c r="G49" s="11" t="str">
        <f t="shared" si="37"/>
        <v>0</v>
      </c>
      <c r="H49" s="11" t="str">
        <f t="shared" si="38"/>
        <v>0</v>
      </c>
      <c r="I49" s="11" t="str">
        <f t="shared" si="39"/>
        <v>0</v>
      </c>
      <c r="J49" s="11" t="str">
        <f t="shared" si="40"/>
        <v>0</v>
      </c>
      <c r="K49" s="11" t="str">
        <f t="shared" si="41"/>
        <v>0</v>
      </c>
      <c r="L49" s="11" t="str">
        <f t="shared" si="42"/>
        <v/>
      </c>
      <c r="M49" s="11" t="str">
        <f t="shared" si="43"/>
        <v/>
      </c>
      <c r="N49" s="11" t="str">
        <f t="shared" si="44"/>
        <v/>
      </c>
      <c r="O49" s="11" t="str">
        <f t="shared" si="45"/>
        <v/>
      </c>
      <c r="P49" s="11" t="str">
        <f t="shared" si="46"/>
        <v/>
      </c>
      <c r="Q49" s="11" t="str">
        <f t="shared" si="47"/>
        <v/>
      </c>
      <c r="R49" s="11" t="str">
        <f t="shared" si="48"/>
        <v>0</v>
      </c>
      <c r="S49" s="11" t="str">
        <f t="shared" si="49"/>
        <v>0</v>
      </c>
      <c r="T49" s="11" t="str">
        <f t="shared" si="50"/>
        <v>0</v>
      </c>
      <c r="U49" s="104"/>
      <c r="V49" s="11" t="str">
        <f t="shared" si="51"/>
        <v>0</v>
      </c>
      <c r="W49" s="52"/>
      <c r="X49" s="11" t="str">
        <f t="shared" si="19"/>
        <v>0</v>
      </c>
      <c r="Y49" s="11" t="str">
        <f t="shared" si="20"/>
        <v>0</v>
      </c>
      <c r="Z49" s="11" t="str">
        <f t="shared" si="21"/>
        <v>0</v>
      </c>
      <c r="AA49" s="11" t="str">
        <f t="shared" si="22"/>
        <v>0</v>
      </c>
      <c r="AB49" s="11" t="str">
        <f t="shared" si="23"/>
        <v>0</v>
      </c>
      <c r="AC49" s="11" t="str">
        <f t="shared" si="24"/>
        <v>0</v>
      </c>
      <c r="AD49" s="11" t="str">
        <f t="shared" si="25"/>
        <v>0</v>
      </c>
      <c r="AE49" s="11" t="str">
        <f t="shared" si="26"/>
        <v>0</v>
      </c>
      <c r="AF49" s="11" t="str">
        <f t="shared" si="27"/>
        <v>0</v>
      </c>
      <c r="AG49" s="11" t="str">
        <f t="shared" si="28"/>
        <v>0</v>
      </c>
      <c r="AH49" s="11" t="str">
        <f t="shared" si="29"/>
        <v>0</v>
      </c>
      <c r="AI49" s="11" t="str">
        <f t="shared" si="30"/>
        <v>0</v>
      </c>
      <c r="AJ49" s="11" t="str">
        <f t="shared" si="31"/>
        <v>0</v>
      </c>
      <c r="AK49" s="11" t="str">
        <f t="shared" si="52"/>
        <v>0</v>
      </c>
    </row>
    <row r="50" spans="1:37" hidden="1" outlineLevel="1">
      <c r="A50" s="11">
        <f>'※さわらない　基本情報'!A45</f>
        <v>42</v>
      </c>
      <c r="B50" s="11" t="str">
        <f>'※さわらない　基本情報'!B45</f>
        <v>中山　　頼駕</v>
      </c>
      <c r="C50" s="11" t="str">
        <f t="shared" si="33"/>
        <v>0</v>
      </c>
      <c r="D50" s="11" t="str">
        <f t="shared" si="34"/>
        <v>0</v>
      </c>
      <c r="E50" s="11" t="str">
        <f t="shared" si="35"/>
        <v>0</v>
      </c>
      <c r="F50" s="11" t="str">
        <f t="shared" si="36"/>
        <v>0</v>
      </c>
      <c r="G50" s="11" t="str">
        <f t="shared" si="37"/>
        <v>0</v>
      </c>
      <c r="H50" s="11" t="str">
        <f t="shared" si="38"/>
        <v>0</v>
      </c>
      <c r="I50" s="11" t="str">
        <f t="shared" si="39"/>
        <v>0</v>
      </c>
      <c r="J50" s="11" t="str">
        <f t="shared" si="40"/>
        <v>0</v>
      </c>
      <c r="K50" s="11" t="str">
        <f t="shared" si="41"/>
        <v>0</v>
      </c>
      <c r="L50" s="11" t="str">
        <f t="shared" si="42"/>
        <v/>
      </c>
      <c r="M50" s="11" t="str">
        <f t="shared" si="43"/>
        <v/>
      </c>
      <c r="N50" s="11" t="str">
        <f t="shared" si="44"/>
        <v/>
      </c>
      <c r="O50" s="11" t="str">
        <f t="shared" si="45"/>
        <v/>
      </c>
      <c r="P50" s="11" t="str">
        <f t="shared" si="46"/>
        <v/>
      </c>
      <c r="Q50" s="11" t="str">
        <f t="shared" si="47"/>
        <v/>
      </c>
      <c r="R50" s="11" t="str">
        <f t="shared" si="48"/>
        <v>0</v>
      </c>
      <c r="S50" s="11" t="str">
        <f t="shared" si="49"/>
        <v>0</v>
      </c>
      <c r="T50" s="11" t="str">
        <f t="shared" si="50"/>
        <v>0</v>
      </c>
      <c r="U50" s="104"/>
      <c r="V50" s="11" t="str">
        <f t="shared" si="51"/>
        <v>0</v>
      </c>
      <c r="W50" s="52"/>
      <c r="X50" s="11" t="str">
        <f t="shared" si="19"/>
        <v>0</v>
      </c>
      <c r="Y50" s="11" t="str">
        <f t="shared" si="20"/>
        <v>0</v>
      </c>
      <c r="Z50" s="11" t="str">
        <f t="shared" si="21"/>
        <v>0</v>
      </c>
      <c r="AA50" s="11" t="str">
        <f t="shared" si="22"/>
        <v>0</v>
      </c>
      <c r="AB50" s="11" t="str">
        <f t="shared" si="23"/>
        <v>0</v>
      </c>
      <c r="AC50" s="11" t="str">
        <f t="shared" si="24"/>
        <v>0</v>
      </c>
      <c r="AD50" s="11" t="str">
        <f t="shared" si="25"/>
        <v>0</v>
      </c>
      <c r="AE50" s="11" t="str">
        <f t="shared" si="26"/>
        <v>0</v>
      </c>
      <c r="AF50" s="11" t="str">
        <f t="shared" si="27"/>
        <v>0</v>
      </c>
      <c r="AG50" s="11" t="str">
        <f t="shared" si="28"/>
        <v>0</v>
      </c>
      <c r="AH50" s="11" t="str">
        <f t="shared" si="29"/>
        <v>0</v>
      </c>
      <c r="AI50" s="11" t="str">
        <f t="shared" si="30"/>
        <v>0</v>
      </c>
      <c r="AJ50" s="11" t="str">
        <f t="shared" si="31"/>
        <v>0</v>
      </c>
      <c r="AK50" s="11" t="str">
        <f t="shared" si="52"/>
        <v>0</v>
      </c>
    </row>
    <row r="51" spans="1:37" hidden="1" outlineLevel="1">
      <c r="A51" s="11">
        <f>'※さわらない　基本情報'!A46</f>
        <v>43</v>
      </c>
      <c r="B51" s="11" t="str">
        <f>'※さわらない　基本情報'!B46</f>
        <v>二戸　　慶大</v>
      </c>
      <c r="C51" s="11" t="str">
        <f t="shared" si="33"/>
        <v>0</v>
      </c>
      <c r="D51" s="11" t="str">
        <f t="shared" si="34"/>
        <v>0</v>
      </c>
      <c r="E51" s="11" t="str">
        <f t="shared" si="35"/>
        <v>0</v>
      </c>
      <c r="F51" s="11" t="str">
        <f t="shared" si="36"/>
        <v>0</v>
      </c>
      <c r="G51" s="11" t="str">
        <f t="shared" si="37"/>
        <v>0</v>
      </c>
      <c r="H51" s="11" t="str">
        <f t="shared" si="38"/>
        <v>0</v>
      </c>
      <c r="I51" s="11" t="str">
        <f t="shared" si="39"/>
        <v>0</v>
      </c>
      <c r="J51" s="11" t="str">
        <f t="shared" si="40"/>
        <v>0</v>
      </c>
      <c r="K51" s="11" t="str">
        <f t="shared" si="41"/>
        <v>0</v>
      </c>
      <c r="L51" s="11" t="str">
        <f t="shared" si="42"/>
        <v/>
      </c>
      <c r="M51" s="11" t="str">
        <f t="shared" si="43"/>
        <v/>
      </c>
      <c r="N51" s="11" t="str">
        <f t="shared" si="44"/>
        <v/>
      </c>
      <c r="O51" s="11" t="str">
        <f t="shared" si="45"/>
        <v/>
      </c>
      <c r="P51" s="11" t="str">
        <f t="shared" si="46"/>
        <v/>
      </c>
      <c r="Q51" s="11" t="str">
        <f t="shared" si="47"/>
        <v/>
      </c>
      <c r="R51" s="11" t="str">
        <f t="shared" si="48"/>
        <v>0</v>
      </c>
      <c r="S51" s="11" t="str">
        <f t="shared" si="49"/>
        <v>0</v>
      </c>
      <c r="T51" s="11" t="str">
        <f t="shared" si="50"/>
        <v>0</v>
      </c>
      <c r="U51" s="104"/>
      <c r="V51" s="11" t="str">
        <f t="shared" si="51"/>
        <v>0</v>
      </c>
      <c r="W51" s="52"/>
      <c r="X51" s="11" t="str">
        <f t="shared" si="19"/>
        <v>0</v>
      </c>
      <c r="Y51" s="11" t="str">
        <f t="shared" si="20"/>
        <v>0</v>
      </c>
      <c r="Z51" s="11" t="str">
        <f t="shared" si="21"/>
        <v>0</v>
      </c>
      <c r="AA51" s="11" t="str">
        <f t="shared" si="22"/>
        <v>0</v>
      </c>
      <c r="AB51" s="11" t="str">
        <f t="shared" si="23"/>
        <v>0</v>
      </c>
      <c r="AC51" s="11" t="str">
        <f t="shared" si="24"/>
        <v>0</v>
      </c>
      <c r="AD51" s="11" t="str">
        <f t="shared" si="25"/>
        <v>0</v>
      </c>
      <c r="AE51" s="11" t="str">
        <f t="shared" si="26"/>
        <v>0</v>
      </c>
      <c r="AF51" s="11" t="str">
        <f t="shared" si="27"/>
        <v>0</v>
      </c>
      <c r="AG51" s="11" t="str">
        <f t="shared" si="28"/>
        <v>0</v>
      </c>
      <c r="AH51" s="11" t="str">
        <f t="shared" si="29"/>
        <v>0</v>
      </c>
      <c r="AI51" s="11" t="str">
        <f t="shared" si="30"/>
        <v>0</v>
      </c>
      <c r="AJ51" s="11" t="str">
        <f t="shared" si="31"/>
        <v>0</v>
      </c>
      <c r="AK51" s="11" t="str">
        <f t="shared" si="52"/>
        <v>0</v>
      </c>
    </row>
    <row r="52" spans="1:37" hidden="1" outlineLevel="1">
      <c r="A52" s="11">
        <f>'※さわらない　基本情報'!A47</f>
        <v>44</v>
      </c>
      <c r="B52" s="11" t="str">
        <f>'※さわらない　基本情報'!B47</f>
        <v>野口　　知真</v>
      </c>
      <c r="C52" s="11" t="str">
        <f t="shared" si="33"/>
        <v>0</v>
      </c>
      <c r="D52" s="11" t="str">
        <f t="shared" si="34"/>
        <v>0</v>
      </c>
      <c r="E52" s="11" t="str">
        <f t="shared" si="35"/>
        <v>0</v>
      </c>
      <c r="F52" s="11" t="str">
        <f t="shared" si="36"/>
        <v>0</v>
      </c>
      <c r="G52" s="11" t="str">
        <f t="shared" si="37"/>
        <v>0</v>
      </c>
      <c r="H52" s="11" t="str">
        <f t="shared" si="38"/>
        <v>0</v>
      </c>
      <c r="I52" s="11" t="str">
        <f t="shared" si="39"/>
        <v>0</v>
      </c>
      <c r="J52" s="11" t="str">
        <f t="shared" si="40"/>
        <v>0</v>
      </c>
      <c r="K52" s="11" t="str">
        <f t="shared" si="41"/>
        <v>0</v>
      </c>
      <c r="L52" s="11" t="str">
        <f t="shared" si="42"/>
        <v/>
      </c>
      <c r="M52" s="11" t="str">
        <f t="shared" si="43"/>
        <v/>
      </c>
      <c r="N52" s="11" t="str">
        <f t="shared" si="44"/>
        <v/>
      </c>
      <c r="O52" s="11" t="str">
        <f t="shared" si="45"/>
        <v/>
      </c>
      <c r="P52" s="11" t="str">
        <f t="shared" si="46"/>
        <v/>
      </c>
      <c r="Q52" s="11" t="str">
        <f t="shared" si="47"/>
        <v/>
      </c>
      <c r="R52" s="11" t="str">
        <f t="shared" si="48"/>
        <v>0</v>
      </c>
      <c r="S52" s="11" t="str">
        <f t="shared" si="49"/>
        <v>0</v>
      </c>
      <c r="T52" s="11" t="str">
        <f t="shared" si="50"/>
        <v>0</v>
      </c>
      <c r="U52" s="104"/>
      <c r="V52" s="11" t="str">
        <f t="shared" si="51"/>
        <v>0</v>
      </c>
      <c r="W52" s="52"/>
      <c r="X52" s="11" t="str">
        <f t="shared" si="19"/>
        <v>0</v>
      </c>
      <c r="Y52" s="11" t="str">
        <f t="shared" si="20"/>
        <v>0</v>
      </c>
      <c r="Z52" s="11" t="str">
        <f t="shared" si="21"/>
        <v>0</v>
      </c>
      <c r="AA52" s="11" t="str">
        <f t="shared" si="22"/>
        <v>0</v>
      </c>
      <c r="AB52" s="11" t="str">
        <f t="shared" si="23"/>
        <v>0</v>
      </c>
      <c r="AC52" s="11" t="str">
        <f t="shared" si="24"/>
        <v>0</v>
      </c>
      <c r="AD52" s="11" t="str">
        <f t="shared" si="25"/>
        <v>0</v>
      </c>
      <c r="AE52" s="11" t="str">
        <f t="shared" si="26"/>
        <v>0</v>
      </c>
      <c r="AF52" s="11" t="str">
        <f t="shared" si="27"/>
        <v>0</v>
      </c>
      <c r="AG52" s="11" t="str">
        <f t="shared" si="28"/>
        <v>0</v>
      </c>
      <c r="AH52" s="11" t="str">
        <f t="shared" si="29"/>
        <v>0</v>
      </c>
      <c r="AI52" s="11" t="str">
        <f t="shared" si="30"/>
        <v>0</v>
      </c>
      <c r="AJ52" s="11" t="str">
        <f t="shared" si="31"/>
        <v>0</v>
      </c>
      <c r="AK52" s="11" t="str">
        <f t="shared" si="52"/>
        <v>0</v>
      </c>
    </row>
    <row r="53" spans="1:37" hidden="1" outlineLevel="1">
      <c r="A53" s="11">
        <f>'※さわらない　基本情報'!A48</f>
        <v>45</v>
      </c>
      <c r="B53" s="11" t="str">
        <f>'※さわらない　基本情報'!B48</f>
        <v>羽深　　蒼大</v>
      </c>
      <c r="C53" s="11" t="str">
        <f t="shared" si="33"/>
        <v>0</v>
      </c>
      <c r="D53" s="11" t="str">
        <f t="shared" si="34"/>
        <v>0</v>
      </c>
      <c r="E53" s="11" t="str">
        <f t="shared" si="35"/>
        <v>0</v>
      </c>
      <c r="F53" s="11" t="str">
        <f t="shared" si="36"/>
        <v>0</v>
      </c>
      <c r="G53" s="11" t="str">
        <f t="shared" si="37"/>
        <v>0</v>
      </c>
      <c r="H53" s="11" t="str">
        <f t="shared" si="38"/>
        <v>0</v>
      </c>
      <c r="I53" s="11" t="str">
        <f t="shared" si="39"/>
        <v>0</v>
      </c>
      <c r="J53" s="11" t="str">
        <f t="shared" si="40"/>
        <v>0</v>
      </c>
      <c r="K53" s="11" t="str">
        <f t="shared" si="41"/>
        <v>0</v>
      </c>
      <c r="L53" s="11" t="str">
        <f t="shared" si="42"/>
        <v/>
      </c>
      <c r="M53" s="11" t="str">
        <f t="shared" si="43"/>
        <v/>
      </c>
      <c r="N53" s="11" t="str">
        <f t="shared" si="44"/>
        <v/>
      </c>
      <c r="O53" s="11" t="str">
        <f t="shared" si="45"/>
        <v/>
      </c>
      <c r="P53" s="11" t="str">
        <f t="shared" si="46"/>
        <v/>
      </c>
      <c r="Q53" s="11" t="str">
        <f t="shared" si="47"/>
        <v/>
      </c>
      <c r="R53" s="11" t="str">
        <f t="shared" si="48"/>
        <v>0</v>
      </c>
      <c r="S53" s="11" t="str">
        <f t="shared" si="49"/>
        <v>0</v>
      </c>
      <c r="T53" s="11" t="str">
        <f t="shared" si="50"/>
        <v>0</v>
      </c>
      <c r="U53" s="104"/>
      <c r="V53" s="11" t="str">
        <f t="shared" si="51"/>
        <v>0</v>
      </c>
      <c r="W53" s="52"/>
      <c r="X53" s="11" t="str">
        <f t="shared" si="19"/>
        <v>0</v>
      </c>
      <c r="Y53" s="11" t="str">
        <f t="shared" si="20"/>
        <v>0</v>
      </c>
      <c r="Z53" s="11" t="str">
        <f t="shared" si="21"/>
        <v>0</v>
      </c>
      <c r="AA53" s="11" t="str">
        <f t="shared" si="22"/>
        <v>0</v>
      </c>
      <c r="AB53" s="11" t="str">
        <f t="shared" si="23"/>
        <v>0</v>
      </c>
      <c r="AC53" s="11" t="str">
        <f t="shared" si="24"/>
        <v>0</v>
      </c>
      <c r="AD53" s="11" t="str">
        <f t="shared" si="25"/>
        <v>0</v>
      </c>
      <c r="AE53" s="11" t="str">
        <f t="shared" si="26"/>
        <v>0</v>
      </c>
      <c r="AF53" s="11" t="str">
        <f t="shared" si="27"/>
        <v>0</v>
      </c>
      <c r="AG53" s="11" t="str">
        <f t="shared" si="28"/>
        <v>0</v>
      </c>
      <c r="AH53" s="11" t="str">
        <f t="shared" si="29"/>
        <v>0</v>
      </c>
      <c r="AI53" s="11" t="str">
        <f t="shared" si="30"/>
        <v>0</v>
      </c>
      <c r="AJ53" s="11" t="str">
        <f t="shared" si="31"/>
        <v>0</v>
      </c>
      <c r="AK53" s="11" t="str">
        <f t="shared" si="52"/>
        <v>0</v>
      </c>
    </row>
    <row r="54" spans="1:37" hidden="1" outlineLevel="1">
      <c r="A54" s="11">
        <f>'※さわらない　基本情報'!A49</f>
        <v>46</v>
      </c>
      <c r="B54" s="11" t="str">
        <f>'※さわらない　基本情報'!B49</f>
        <v>久留　　尚記</v>
      </c>
      <c r="C54" s="11" t="str">
        <f t="shared" si="33"/>
        <v>0</v>
      </c>
      <c r="D54" s="11" t="str">
        <f t="shared" si="34"/>
        <v>0</v>
      </c>
      <c r="E54" s="11" t="str">
        <f t="shared" si="35"/>
        <v>0</v>
      </c>
      <c r="F54" s="11" t="str">
        <f t="shared" si="36"/>
        <v>0</v>
      </c>
      <c r="G54" s="11" t="str">
        <f t="shared" si="37"/>
        <v>0</v>
      </c>
      <c r="H54" s="11" t="str">
        <f t="shared" si="38"/>
        <v>0</v>
      </c>
      <c r="I54" s="11" t="str">
        <f t="shared" si="39"/>
        <v>0</v>
      </c>
      <c r="J54" s="11" t="str">
        <f t="shared" si="40"/>
        <v>0</v>
      </c>
      <c r="K54" s="11" t="str">
        <f t="shared" si="41"/>
        <v>0</v>
      </c>
      <c r="L54" s="11" t="str">
        <f t="shared" si="42"/>
        <v/>
      </c>
      <c r="M54" s="11" t="str">
        <f t="shared" si="43"/>
        <v/>
      </c>
      <c r="N54" s="11" t="str">
        <f t="shared" si="44"/>
        <v/>
      </c>
      <c r="O54" s="11" t="str">
        <f t="shared" si="45"/>
        <v/>
      </c>
      <c r="P54" s="11" t="str">
        <f t="shared" si="46"/>
        <v/>
      </c>
      <c r="Q54" s="11" t="str">
        <f t="shared" si="47"/>
        <v/>
      </c>
      <c r="R54" s="11" t="str">
        <f t="shared" si="48"/>
        <v>0</v>
      </c>
      <c r="S54" s="11" t="str">
        <f t="shared" si="49"/>
        <v>0</v>
      </c>
      <c r="T54" s="11" t="str">
        <f t="shared" si="50"/>
        <v>0</v>
      </c>
      <c r="U54" s="104"/>
      <c r="V54" s="11" t="str">
        <f t="shared" si="51"/>
        <v>0</v>
      </c>
      <c r="W54" s="52"/>
      <c r="X54" s="11" t="str">
        <f t="shared" si="19"/>
        <v>0</v>
      </c>
      <c r="Y54" s="11" t="str">
        <f t="shared" si="20"/>
        <v>0</v>
      </c>
      <c r="Z54" s="11" t="str">
        <f t="shared" si="21"/>
        <v>0</v>
      </c>
      <c r="AA54" s="11" t="str">
        <f t="shared" si="22"/>
        <v>0</v>
      </c>
      <c r="AB54" s="11" t="str">
        <f t="shared" si="23"/>
        <v>0</v>
      </c>
      <c r="AC54" s="11" t="str">
        <f t="shared" si="24"/>
        <v>0</v>
      </c>
      <c r="AD54" s="11" t="str">
        <f t="shared" si="25"/>
        <v>0</v>
      </c>
      <c r="AE54" s="11" t="str">
        <f t="shared" si="26"/>
        <v>0</v>
      </c>
      <c r="AF54" s="11" t="str">
        <f t="shared" si="27"/>
        <v>0</v>
      </c>
      <c r="AG54" s="11" t="str">
        <f t="shared" si="28"/>
        <v>0</v>
      </c>
      <c r="AH54" s="11" t="str">
        <f t="shared" si="29"/>
        <v>0</v>
      </c>
      <c r="AI54" s="11" t="str">
        <f t="shared" si="30"/>
        <v>0</v>
      </c>
      <c r="AJ54" s="11" t="str">
        <f t="shared" si="31"/>
        <v>0</v>
      </c>
      <c r="AK54" s="11" t="str">
        <f t="shared" si="52"/>
        <v>0</v>
      </c>
    </row>
    <row r="55" spans="1:37" hidden="1" outlineLevel="1">
      <c r="A55" s="11">
        <f>'※さわらない　基本情報'!A50</f>
        <v>47</v>
      </c>
      <c r="B55" s="11" t="str">
        <f>'※さわらない　基本情報'!B50</f>
        <v>本田　　隼士</v>
      </c>
      <c r="C55" s="11" t="str">
        <f t="shared" si="33"/>
        <v>0</v>
      </c>
      <c r="D55" s="11" t="str">
        <f t="shared" si="34"/>
        <v>0</v>
      </c>
      <c r="E55" s="11" t="str">
        <f t="shared" si="35"/>
        <v>0</v>
      </c>
      <c r="F55" s="11" t="str">
        <f t="shared" si="36"/>
        <v>0</v>
      </c>
      <c r="G55" s="11" t="str">
        <f t="shared" si="37"/>
        <v>0</v>
      </c>
      <c r="H55" s="11" t="str">
        <f t="shared" si="38"/>
        <v>0</v>
      </c>
      <c r="I55" s="11" t="str">
        <f t="shared" si="39"/>
        <v>0</v>
      </c>
      <c r="J55" s="11" t="str">
        <f t="shared" si="40"/>
        <v>0</v>
      </c>
      <c r="K55" s="11" t="str">
        <f t="shared" si="41"/>
        <v>0</v>
      </c>
      <c r="L55" s="11" t="str">
        <f t="shared" si="42"/>
        <v/>
      </c>
      <c r="M55" s="11" t="str">
        <f t="shared" si="43"/>
        <v/>
      </c>
      <c r="N55" s="11" t="str">
        <f t="shared" si="44"/>
        <v/>
      </c>
      <c r="O55" s="11" t="str">
        <f t="shared" si="45"/>
        <v/>
      </c>
      <c r="P55" s="11" t="str">
        <f t="shared" si="46"/>
        <v/>
      </c>
      <c r="Q55" s="11" t="str">
        <f t="shared" si="47"/>
        <v/>
      </c>
      <c r="R55" s="11" t="str">
        <f t="shared" si="48"/>
        <v>0</v>
      </c>
      <c r="S55" s="11" t="str">
        <f t="shared" si="49"/>
        <v>0</v>
      </c>
      <c r="T55" s="11" t="str">
        <f t="shared" si="50"/>
        <v>0</v>
      </c>
      <c r="U55" s="104"/>
      <c r="V55" s="11" t="str">
        <f t="shared" si="51"/>
        <v>0</v>
      </c>
      <c r="W55" s="52"/>
      <c r="X55" s="11" t="str">
        <f t="shared" si="19"/>
        <v>0</v>
      </c>
      <c r="Y55" s="11" t="str">
        <f t="shared" si="20"/>
        <v>0</v>
      </c>
      <c r="Z55" s="11" t="str">
        <f t="shared" si="21"/>
        <v>0</v>
      </c>
      <c r="AA55" s="11" t="str">
        <f t="shared" si="22"/>
        <v>0</v>
      </c>
      <c r="AB55" s="11" t="str">
        <f t="shared" si="23"/>
        <v>0</v>
      </c>
      <c r="AC55" s="11" t="str">
        <f t="shared" si="24"/>
        <v>0</v>
      </c>
      <c r="AD55" s="11" t="str">
        <f t="shared" si="25"/>
        <v>0</v>
      </c>
      <c r="AE55" s="11" t="str">
        <f t="shared" si="26"/>
        <v>0</v>
      </c>
      <c r="AF55" s="11" t="str">
        <f t="shared" si="27"/>
        <v>0</v>
      </c>
      <c r="AG55" s="11" t="str">
        <f t="shared" si="28"/>
        <v>0</v>
      </c>
      <c r="AH55" s="11" t="str">
        <f t="shared" si="29"/>
        <v>0</v>
      </c>
      <c r="AI55" s="11" t="str">
        <f t="shared" si="30"/>
        <v>0</v>
      </c>
      <c r="AJ55" s="11" t="str">
        <f t="shared" si="31"/>
        <v>0</v>
      </c>
      <c r="AK55" s="11" t="str">
        <f t="shared" si="52"/>
        <v>0</v>
      </c>
    </row>
    <row r="56" spans="1:37" hidden="1" outlineLevel="1">
      <c r="A56" s="11">
        <f>'※さわらない　基本情報'!A51</f>
        <v>48</v>
      </c>
      <c r="B56" s="11" t="str">
        <f>'※さわらない　基本情報'!B51</f>
        <v>前田　　悠臣</v>
      </c>
      <c r="C56" s="11" t="str">
        <f t="shared" si="33"/>
        <v>0</v>
      </c>
      <c r="D56" s="11" t="str">
        <f t="shared" si="34"/>
        <v>0</v>
      </c>
      <c r="E56" s="11" t="str">
        <f t="shared" si="35"/>
        <v>0</v>
      </c>
      <c r="F56" s="11" t="str">
        <f t="shared" si="36"/>
        <v>0</v>
      </c>
      <c r="G56" s="11" t="str">
        <f t="shared" si="37"/>
        <v>0</v>
      </c>
      <c r="H56" s="11" t="str">
        <f t="shared" si="38"/>
        <v>0</v>
      </c>
      <c r="I56" s="11" t="str">
        <f t="shared" si="39"/>
        <v>0</v>
      </c>
      <c r="J56" s="11" t="str">
        <f t="shared" si="40"/>
        <v>0</v>
      </c>
      <c r="K56" s="11" t="str">
        <f t="shared" si="41"/>
        <v>0</v>
      </c>
      <c r="L56" s="11" t="str">
        <f t="shared" si="42"/>
        <v/>
      </c>
      <c r="M56" s="11" t="str">
        <f t="shared" si="43"/>
        <v/>
      </c>
      <c r="N56" s="11" t="str">
        <f t="shared" si="44"/>
        <v/>
      </c>
      <c r="O56" s="11" t="str">
        <f t="shared" si="45"/>
        <v/>
      </c>
      <c r="P56" s="11" t="str">
        <f t="shared" si="46"/>
        <v/>
      </c>
      <c r="Q56" s="11" t="str">
        <f t="shared" si="47"/>
        <v/>
      </c>
      <c r="R56" s="11" t="str">
        <f t="shared" si="48"/>
        <v>0</v>
      </c>
      <c r="S56" s="11" t="str">
        <f t="shared" si="49"/>
        <v>0</v>
      </c>
      <c r="T56" s="11" t="str">
        <f t="shared" si="50"/>
        <v>0</v>
      </c>
      <c r="U56" s="104"/>
      <c r="V56" s="11" t="str">
        <f t="shared" si="51"/>
        <v>0</v>
      </c>
      <c r="W56" s="52"/>
      <c r="X56" s="11" t="str">
        <f t="shared" si="19"/>
        <v>0</v>
      </c>
      <c r="Y56" s="11" t="str">
        <f t="shared" si="20"/>
        <v>0</v>
      </c>
      <c r="Z56" s="11" t="str">
        <f t="shared" si="21"/>
        <v>0</v>
      </c>
      <c r="AA56" s="11" t="str">
        <f t="shared" si="22"/>
        <v>0</v>
      </c>
      <c r="AB56" s="11" t="str">
        <f t="shared" si="23"/>
        <v>0</v>
      </c>
      <c r="AC56" s="11" t="str">
        <f t="shared" si="24"/>
        <v>0</v>
      </c>
      <c r="AD56" s="11" t="str">
        <f t="shared" si="25"/>
        <v>0</v>
      </c>
      <c r="AE56" s="11" t="str">
        <f t="shared" si="26"/>
        <v>0</v>
      </c>
      <c r="AF56" s="11" t="str">
        <f t="shared" si="27"/>
        <v>0</v>
      </c>
      <c r="AG56" s="11" t="str">
        <f t="shared" si="28"/>
        <v>0</v>
      </c>
      <c r="AH56" s="11" t="str">
        <f t="shared" si="29"/>
        <v>0</v>
      </c>
      <c r="AI56" s="11" t="str">
        <f t="shared" si="30"/>
        <v>0</v>
      </c>
      <c r="AJ56" s="11" t="str">
        <f t="shared" si="31"/>
        <v>0</v>
      </c>
      <c r="AK56" s="11" t="str">
        <f t="shared" si="52"/>
        <v>0</v>
      </c>
    </row>
    <row r="57" spans="1:37" hidden="1" outlineLevel="1">
      <c r="A57" s="11">
        <f>'※さわらない　基本情報'!A52</f>
        <v>49</v>
      </c>
      <c r="B57" s="11" t="str">
        <f>'※さわらない　基本情報'!B52</f>
        <v>村上　　玄武</v>
      </c>
      <c r="C57" s="11" t="str">
        <f t="shared" si="33"/>
        <v>0</v>
      </c>
      <c r="D57" s="11" t="str">
        <f t="shared" si="34"/>
        <v>0</v>
      </c>
      <c r="E57" s="11" t="str">
        <f t="shared" si="35"/>
        <v>0</v>
      </c>
      <c r="F57" s="11" t="str">
        <f t="shared" si="36"/>
        <v>0</v>
      </c>
      <c r="G57" s="11" t="str">
        <f t="shared" si="37"/>
        <v>0</v>
      </c>
      <c r="H57" s="11" t="str">
        <f t="shared" si="38"/>
        <v>0</v>
      </c>
      <c r="I57" s="11" t="str">
        <f t="shared" si="39"/>
        <v>0</v>
      </c>
      <c r="J57" s="11" t="str">
        <f t="shared" si="40"/>
        <v>0</v>
      </c>
      <c r="K57" s="11" t="str">
        <f t="shared" si="41"/>
        <v>0</v>
      </c>
      <c r="L57" s="11" t="str">
        <f t="shared" si="42"/>
        <v/>
      </c>
      <c r="M57" s="11" t="str">
        <f t="shared" si="43"/>
        <v/>
      </c>
      <c r="N57" s="11" t="str">
        <f t="shared" si="44"/>
        <v/>
      </c>
      <c r="O57" s="11" t="str">
        <f t="shared" si="45"/>
        <v/>
      </c>
      <c r="P57" s="11" t="str">
        <f t="shared" si="46"/>
        <v/>
      </c>
      <c r="Q57" s="11" t="str">
        <f t="shared" si="47"/>
        <v/>
      </c>
      <c r="R57" s="11" t="str">
        <f t="shared" si="48"/>
        <v>0</v>
      </c>
      <c r="S57" s="11" t="str">
        <f t="shared" si="49"/>
        <v>0</v>
      </c>
      <c r="T57" s="11" t="str">
        <f t="shared" si="50"/>
        <v>0</v>
      </c>
      <c r="U57" s="104"/>
      <c r="V57" s="11" t="str">
        <f t="shared" si="51"/>
        <v>0</v>
      </c>
      <c r="W57" s="52"/>
      <c r="X57" s="11" t="str">
        <f t="shared" si="19"/>
        <v>0</v>
      </c>
      <c r="Y57" s="11" t="str">
        <f t="shared" si="20"/>
        <v>0</v>
      </c>
      <c r="Z57" s="11" t="str">
        <f t="shared" si="21"/>
        <v>0</v>
      </c>
      <c r="AA57" s="11" t="str">
        <f t="shared" si="22"/>
        <v>0</v>
      </c>
      <c r="AB57" s="11" t="str">
        <f t="shared" si="23"/>
        <v>0</v>
      </c>
      <c r="AC57" s="11" t="str">
        <f t="shared" si="24"/>
        <v>0</v>
      </c>
      <c r="AD57" s="11" t="str">
        <f t="shared" si="25"/>
        <v>0</v>
      </c>
      <c r="AE57" s="11" t="str">
        <f t="shared" si="26"/>
        <v>0</v>
      </c>
      <c r="AF57" s="11" t="str">
        <f t="shared" si="27"/>
        <v>0</v>
      </c>
      <c r="AG57" s="11" t="str">
        <f t="shared" si="28"/>
        <v>0</v>
      </c>
      <c r="AH57" s="11" t="str">
        <f t="shared" si="29"/>
        <v>0</v>
      </c>
      <c r="AI57" s="11" t="str">
        <f t="shared" si="30"/>
        <v>0</v>
      </c>
      <c r="AJ57" s="11" t="str">
        <f t="shared" si="31"/>
        <v>0</v>
      </c>
      <c r="AK57" s="11" t="str">
        <f t="shared" si="52"/>
        <v>0</v>
      </c>
    </row>
    <row r="58" spans="1:37" hidden="1" outlineLevel="1">
      <c r="A58" s="11">
        <f>'※さわらない　基本情報'!A53</f>
        <v>50</v>
      </c>
      <c r="B58" s="11" t="str">
        <f>'※さわらない　基本情報'!B53</f>
        <v>吉岡　　遼馬</v>
      </c>
      <c r="C58" s="11" t="str">
        <f t="shared" si="33"/>
        <v>0</v>
      </c>
      <c r="D58" s="11" t="str">
        <f t="shared" si="34"/>
        <v>0</v>
      </c>
      <c r="E58" s="11" t="str">
        <f t="shared" si="35"/>
        <v>0</v>
      </c>
      <c r="F58" s="11" t="str">
        <f t="shared" si="36"/>
        <v>0</v>
      </c>
      <c r="G58" s="11" t="str">
        <f t="shared" si="37"/>
        <v>0</v>
      </c>
      <c r="H58" s="11" t="str">
        <f t="shared" si="38"/>
        <v>0</v>
      </c>
      <c r="I58" s="11" t="str">
        <f t="shared" si="39"/>
        <v>0</v>
      </c>
      <c r="J58" s="11" t="str">
        <f t="shared" si="40"/>
        <v>0</v>
      </c>
      <c r="K58" s="11" t="str">
        <f t="shared" si="41"/>
        <v>0</v>
      </c>
      <c r="L58" s="11" t="str">
        <f t="shared" si="42"/>
        <v/>
      </c>
      <c r="M58" s="11" t="str">
        <f t="shared" si="43"/>
        <v/>
      </c>
      <c r="N58" s="11" t="str">
        <f t="shared" si="44"/>
        <v/>
      </c>
      <c r="O58" s="11" t="str">
        <f t="shared" si="45"/>
        <v/>
      </c>
      <c r="P58" s="11" t="str">
        <f t="shared" si="46"/>
        <v/>
      </c>
      <c r="Q58" s="11" t="str">
        <f t="shared" si="47"/>
        <v/>
      </c>
      <c r="R58" s="11" t="str">
        <f t="shared" si="48"/>
        <v>0</v>
      </c>
      <c r="S58" s="11" t="str">
        <f t="shared" si="49"/>
        <v>0</v>
      </c>
      <c r="T58" s="11" t="str">
        <f t="shared" si="50"/>
        <v>0</v>
      </c>
      <c r="U58" s="104"/>
      <c r="V58" s="11" t="str">
        <f t="shared" si="51"/>
        <v>0</v>
      </c>
      <c r="W58" s="52"/>
      <c r="X58" s="11" t="str">
        <f t="shared" si="19"/>
        <v>0</v>
      </c>
      <c r="Y58" s="11" t="str">
        <f t="shared" si="20"/>
        <v>0</v>
      </c>
      <c r="Z58" s="11" t="str">
        <f t="shared" si="21"/>
        <v>0</v>
      </c>
      <c r="AA58" s="11" t="str">
        <f t="shared" si="22"/>
        <v>0</v>
      </c>
      <c r="AB58" s="11" t="str">
        <f t="shared" si="23"/>
        <v>0</v>
      </c>
      <c r="AC58" s="11" t="str">
        <f t="shared" si="24"/>
        <v>0</v>
      </c>
      <c r="AD58" s="11" t="str">
        <f t="shared" si="25"/>
        <v>0</v>
      </c>
      <c r="AE58" s="11" t="str">
        <f t="shared" si="26"/>
        <v>0</v>
      </c>
      <c r="AF58" s="11" t="str">
        <f t="shared" si="27"/>
        <v>0</v>
      </c>
      <c r="AG58" s="11" t="str">
        <f t="shared" si="28"/>
        <v>0</v>
      </c>
      <c r="AH58" s="11" t="str">
        <f t="shared" si="29"/>
        <v>0</v>
      </c>
      <c r="AI58" s="11" t="str">
        <f t="shared" si="30"/>
        <v>0</v>
      </c>
      <c r="AJ58" s="11" t="str">
        <f t="shared" si="31"/>
        <v>0</v>
      </c>
      <c r="AK58" s="11" t="str">
        <f t="shared" si="52"/>
        <v>0</v>
      </c>
    </row>
    <row r="59" spans="1:37" hidden="1" outlineLevel="1">
      <c r="A59" s="11">
        <f>'※さわらない　基本情報'!A54</f>
        <v>51</v>
      </c>
      <c r="B59" s="11" t="str">
        <f>'※さわらない　基本情報'!B54</f>
        <v>吉田　　　航</v>
      </c>
      <c r="C59" s="11" t="str">
        <f t="shared" si="33"/>
        <v>0</v>
      </c>
      <c r="D59" s="11" t="str">
        <f t="shared" si="34"/>
        <v>0</v>
      </c>
      <c r="E59" s="11" t="str">
        <f t="shared" si="35"/>
        <v>0</v>
      </c>
      <c r="F59" s="11" t="str">
        <f t="shared" si="36"/>
        <v>0</v>
      </c>
      <c r="G59" s="11" t="str">
        <f t="shared" si="37"/>
        <v>0</v>
      </c>
      <c r="H59" s="11" t="str">
        <f t="shared" si="38"/>
        <v>0</v>
      </c>
      <c r="I59" s="11" t="str">
        <f t="shared" si="39"/>
        <v>0</v>
      </c>
      <c r="J59" s="11" t="str">
        <f t="shared" si="40"/>
        <v>0</v>
      </c>
      <c r="K59" s="11" t="str">
        <f t="shared" si="41"/>
        <v>0</v>
      </c>
      <c r="L59" s="11" t="str">
        <f t="shared" si="42"/>
        <v/>
      </c>
      <c r="M59" s="11" t="str">
        <f t="shared" si="43"/>
        <v/>
      </c>
      <c r="N59" s="11" t="str">
        <f t="shared" si="44"/>
        <v/>
      </c>
      <c r="O59" s="11" t="str">
        <f t="shared" si="45"/>
        <v/>
      </c>
      <c r="P59" s="11" t="str">
        <f t="shared" si="46"/>
        <v/>
      </c>
      <c r="Q59" s="11" t="str">
        <f t="shared" si="47"/>
        <v/>
      </c>
      <c r="R59" s="11" t="str">
        <f t="shared" si="48"/>
        <v>0</v>
      </c>
      <c r="S59" s="11" t="str">
        <f t="shared" si="49"/>
        <v>0</v>
      </c>
      <c r="T59" s="11" t="str">
        <f t="shared" si="50"/>
        <v>0</v>
      </c>
      <c r="U59" s="104"/>
      <c r="V59" s="11" t="str">
        <f t="shared" si="51"/>
        <v>0</v>
      </c>
      <c r="W59" s="52"/>
      <c r="X59" s="11" t="str">
        <f t="shared" si="19"/>
        <v>0</v>
      </c>
      <c r="Y59" s="11" t="str">
        <f t="shared" si="20"/>
        <v>0</v>
      </c>
      <c r="Z59" s="11" t="str">
        <f t="shared" si="21"/>
        <v>0</v>
      </c>
      <c r="AA59" s="11" t="str">
        <f t="shared" si="22"/>
        <v>0</v>
      </c>
      <c r="AB59" s="11" t="str">
        <f t="shared" si="23"/>
        <v>0</v>
      </c>
      <c r="AC59" s="11" t="str">
        <f t="shared" si="24"/>
        <v>0</v>
      </c>
      <c r="AD59" s="11" t="str">
        <f t="shared" si="25"/>
        <v>0</v>
      </c>
      <c r="AE59" s="11" t="str">
        <f t="shared" si="26"/>
        <v>0</v>
      </c>
      <c r="AF59" s="11" t="str">
        <f t="shared" si="27"/>
        <v>0</v>
      </c>
      <c r="AG59" s="11" t="str">
        <f t="shared" si="28"/>
        <v>0</v>
      </c>
      <c r="AH59" s="11" t="str">
        <f t="shared" si="29"/>
        <v>0</v>
      </c>
      <c r="AI59" s="11" t="str">
        <f t="shared" si="30"/>
        <v>0</v>
      </c>
      <c r="AJ59" s="11" t="str">
        <f t="shared" si="31"/>
        <v>0</v>
      </c>
      <c r="AK59" s="11" t="str">
        <f t="shared" si="52"/>
        <v>0</v>
      </c>
    </row>
    <row r="60" spans="1:37" hidden="1" outlineLevel="1">
      <c r="A60" s="11">
        <f>'※さわらない　基本情報'!A55</f>
        <v>52</v>
      </c>
      <c r="B60" s="11" t="str">
        <f>'※さわらない　基本情報'!B55</f>
        <v>渡辺　　安道</v>
      </c>
      <c r="C60" s="11" t="str">
        <f t="shared" si="33"/>
        <v>0</v>
      </c>
      <c r="D60" s="11" t="str">
        <f t="shared" si="34"/>
        <v>0</v>
      </c>
      <c r="E60" s="11" t="str">
        <f t="shared" si="35"/>
        <v>0</v>
      </c>
      <c r="F60" s="11" t="str">
        <f t="shared" si="36"/>
        <v>0</v>
      </c>
      <c r="G60" s="11" t="str">
        <f t="shared" si="37"/>
        <v>0</v>
      </c>
      <c r="H60" s="11" t="str">
        <f t="shared" si="38"/>
        <v>0</v>
      </c>
      <c r="I60" s="11" t="str">
        <f t="shared" si="39"/>
        <v>0</v>
      </c>
      <c r="J60" s="11" t="str">
        <f t="shared" si="40"/>
        <v>0</v>
      </c>
      <c r="K60" s="11" t="str">
        <f t="shared" si="41"/>
        <v>0</v>
      </c>
      <c r="L60" s="11" t="str">
        <f t="shared" si="42"/>
        <v/>
      </c>
      <c r="M60" s="11" t="str">
        <f t="shared" si="43"/>
        <v/>
      </c>
      <c r="N60" s="11" t="str">
        <f t="shared" si="44"/>
        <v/>
      </c>
      <c r="O60" s="11" t="str">
        <f t="shared" si="45"/>
        <v/>
      </c>
      <c r="P60" s="11" t="str">
        <f t="shared" si="46"/>
        <v/>
      </c>
      <c r="Q60" s="11" t="str">
        <f t="shared" si="47"/>
        <v/>
      </c>
      <c r="R60" s="11" t="str">
        <f t="shared" si="48"/>
        <v>0</v>
      </c>
      <c r="S60" s="11" t="str">
        <f t="shared" si="49"/>
        <v>0</v>
      </c>
      <c r="T60" s="11" t="str">
        <f t="shared" si="50"/>
        <v>0</v>
      </c>
      <c r="U60" s="104"/>
      <c r="V60" s="11" t="str">
        <f t="shared" si="51"/>
        <v>0</v>
      </c>
      <c r="W60" s="52"/>
      <c r="X60" s="11" t="str">
        <f t="shared" si="19"/>
        <v>0</v>
      </c>
      <c r="Y60" s="11" t="str">
        <f t="shared" si="20"/>
        <v>0</v>
      </c>
      <c r="Z60" s="11" t="str">
        <f t="shared" si="21"/>
        <v>0</v>
      </c>
      <c r="AA60" s="11" t="str">
        <f t="shared" si="22"/>
        <v>0</v>
      </c>
      <c r="AB60" s="11" t="str">
        <f t="shared" si="23"/>
        <v>0</v>
      </c>
      <c r="AC60" s="11" t="str">
        <f t="shared" si="24"/>
        <v>0</v>
      </c>
      <c r="AD60" s="11" t="str">
        <f t="shared" si="25"/>
        <v>0</v>
      </c>
      <c r="AE60" s="11" t="str">
        <f t="shared" si="26"/>
        <v>0</v>
      </c>
      <c r="AF60" s="11" t="str">
        <f t="shared" si="27"/>
        <v>0</v>
      </c>
      <c r="AG60" s="11" t="str">
        <f t="shared" si="28"/>
        <v>0</v>
      </c>
      <c r="AH60" s="11" t="str">
        <f t="shared" si="29"/>
        <v>0</v>
      </c>
      <c r="AI60" s="11" t="str">
        <f t="shared" si="30"/>
        <v>0</v>
      </c>
      <c r="AJ60" s="11" t="str">
        <f t="shared" si="31"/>
        <v>0</v>
      </c>
      <c r="AK60" s="11" t="str">
        <f t="shared" si="52"/>
        <v>0</v>
      </c>
    </row>
    <row r="61" spans="1:37" hidden="1" outlineLevel="1">
      <c r="A61" s="11">
        <f>'※さわらない　基本情報'!A56</f>
        <v>53</v>
      </c>
      <c r="B61" s="11" t="str">
        <f>'※さわらない　基本情報'!B56</f>
        <v>渡邉　　　謙</v>
      </c>
      <c r="C61" s="11" t="str">
        <f t="shared" si="33"/>
        <v>0</v>
      </c>
      <c r="D61" s="11" t="str">
        <f t="shared" si="34"/>
        <v>0</v>
      </c>
      <c r="E61" s="11" t="str">
        <f t="shared" si="35"/>
        <v>0</v>
      </c>
      <c r="F61" s="11" t="str">
        <f t="shared" si="36"/>
        <v>0</v>
      </c>
      <c r="G61" s="11" t="str">
        <f t="shared" si="37"/>
        <v>0</v>
      </c>
      <c r="H61" s="11" t="str">
        <f t="shared" si="38"/>
        <v>0</v>
      </c>
      <c r="I61" s="11" t="str">
        <f t="shared" si="39"/>
        <v>0</v>
      </c>
      <c r="J61" s="11" t="str">
        <f t="shared" si="40"/>
        <v>0</v>
      </c>
      <c r="K61" s="11" t="str">
        <f t="shared" si="41"/>
        <v>0</v>
      </c>
      <c r="L61" s="11" t="str">
        <f t="shared" si="42"/>
        <v/>
      </c>
      <c r="M61" s="11" t="str">
        <f t="shared" si="43"/>
        <v/>
      </c>
      <c r="N61" s="11" t="str">
        <f t="shared" si="44"/>
        <v/>
      </c>
      <c r="O61" s="11" t="str">
        <f t="shared" si="45"/>
        <v/>
      </c>
      <c r="P61" s="11" t="str">
        <f t="shared" si="46"/>
        <v/>
      </c>
      <c r="Q61" s="11" t="str">
        <f t="shared" si="47"/>
        <v/>
      </c>
      <c r="R61" s="11" t="str">
        <f t="shared" si="48"/>
        <v>0</v>
      </c>
      <c r="S61" s="11" t="str">
        <f t="shared" si="49"/>
        <v>0</v>
      </c>
      <c r="T61" s="11" t="str">
        <f t="shared" si="50"/>
        <v>0</v>
      </c>
      <c r="U61" s="104"/>
      <c r="V61" s="11" t="str">
        <f t="shared" si="51"/>
        <v>0</v>
      </c>
      <c r="W61" s="52"/>
      <c r="X61" s="11" t="str">
        <f t="shared" si="19"/>
        <v>0</v>
      </c>
      <c r="Y61" s="11" t="str">
        <f t="shared" si="20"/>
        <v>0</v>
      </c>
      <c r="Z61" s="11" t="str">
        <f t="shared" si="21"/>
        <v>0</v>
      </c>
      <c r="AA61" s="11" t="str">
        <f t="shared" si="22"/>
        <v>0</v>
      </c>
      <c r="AB61" s="11" t="str">
        <f t="shared" si="23"/>
        <v>0</v>
      </c>
      <c r="AC61" s="11" t="str">
        <f t="shared" si="24"/>
        <v>0</v>
      </c>
      <c r="AD61" s="11" t="str">
        <f t="shared" si="25"/>
        <v>0</v>
      </c>
      <c r="AE61" s="11" t="str">
        <f t="shared" si="26"/>
        <v>0</v>
      </c>
      <c r="AF61" s="11" t="str">
        <f t="shared" si="27"/>
        <v>0</v>
      </c>
      <c r="AG61" s="11" t="str">
        <f t="shared" si="28"/>
        <v>0</v>
      </c>
      <c r="AH61" s="11" t="str">
        <f t="shared" si="29"/>
        <v>0</v>
      </c>
      <c r="AI61" s="11" t="str">
        <f t="shared" si="30"/>
        <v>0</v>
      </c>
      <c r="AJ61" s="11" t="str">
        <f t="shared" si="31"/>
        <v>0</v>
      </c>
      <c r="AK61" s="11" t="str">
        <f t="shared" si="52"/>
        <v>0</v>
      </c>
    </row>
    <row r="62" spans="1:37" hidden="1" outlineLevel="1">
      <c r="A62" s="11">
        <f>'※さわらない　基本情報'!A57</f>
        <v>54</v>
      </c>
      <c r="B62" s="11" t="str">
        <f>'※さわらない　基本情報'!B57</f>
        <v>渡邉　　汐登</v>
      </c>
      <c r="C62" s="11" t="str">
        <f t="shared" si="33"/>
        <v>0</v>
      </c>
      <c r="D62" s="11" t="str">
        <f t="shared" si="34"/>
        <v>0</v>
      </c>
      <c r="E62" s="11" t="str">
        <f t="shared" si="35"/>
        <v>0</v>
      </c>
      <c r="F62" s="11" t="str">
        <f t="shared" si="36"/>
        <v>0</v>
      </c>
      <c r="G62" s="11" t="str">
        <f t="shared" si="37"/>
        <v>0</v>
      </c>
      <c r="H62" s="11" t="str">
        <f t="shared" si="38"/>
        <v>0</v>
      </c>
      <c r="I62" s="11" t="str">
        <f t="shared" si="39"/>
        <v>0</v>
      </c>
      <c r="J62" s="11" t="str">
        <f t="shared" si="40"/>
        <v>0</v>
      </c>
      <c r="K62" s="11" t="str">
        <f t="shared" si="41"/>
        <v>0</v>
      </c>
      <c r="L62" s="11" t="str">
        <f t="shared" si="42"/>
        <v/>
      </c>
      <c r="M62" s="11" t="str">
        <f t="shared" si="43"/>
        <v/>
      </c>
      <c r="N62" s="11" t="str">
        <f t="shared" si="44"/>
        <v/>
      </c>
      <c r="O62" s="11" t="str">
        <f t="shared" si="45"/>
        <v/>
      </c>
      <c r="P62" s="11" t="str">
        <f t="shared" si="46"/>
        <v/>
      </c>
      <c r="Q62" s="11" t="str">
        <f t="shared" si="47"/>
        <v/>
      </c>
      <c r="R62" s="11" t="str">
        <f t="shared" si="48"/>
        <v>0</v>
      </c>
      <c r="S62" s="11" t="str">
        <f t="shared" si="49"/>
        <v>0</v>
      </c>
      <c r="T62" s="11" t="str">
        <f t="shared" si="50"/>
        <v>0</v>
      </c>
      <c r="U62" s="104"/>
      <c r="V62" s="11" t="str">
        <f t="shared" si="51"/>
        <v>0</v>
      </c>
      <c r="W62" s="52"/>
      <c r="X62" s="11" t="str">
        <f t="shared" si="19"/>
        <v>0</v>
      </c>
      <c r="Y62" s="11" t="str">
        <f t="shared" si="20"/>
        <v>0</v>
      </c>
      <c r="Z62" s="11" t="str">
        <f t="shared" si="21"/>
        <v>0</v>
      </c>
      <c r="AA62" s="11" t="str">
        <f t="shared" si="22"/>
        <v>0</v>
      </c>
      <c r="AB62" s="11" t="str">
        <f t="shared" si="23"/>
        <v>0</v>
      </c>
      <c r="AC62" s="11" t="str">
        <f t="shared" si="24"/>
        <v>0</v>
      </c>
      <c r="AD62" s="11" t="str">
        <f t="shared" si="25"/>
        <v>0</v>
      </c>
      <c r="AE62" s="11" t="str">
        <f t="shared" si="26"/>
        <v>0</v>
      </c>
      <c r="AF62" s="11" t="str">
        <f t="shared" si="27"/>
        <v>0</v>
      </c>
      <c r="AG62" s="11" t="str">
        <f t="shared" si="28"/>
        <v>0</v>
      </c>
      <c r="AH62" s="11" t="str">
        <f t="shared" si="29"/>
        <v>0</v>
      </c>
      <c r="AI62" s="11" t="str">
        <f t="shared" si="30"/>
        <v>0</v>
      </c>
      <c r="AJ62" s="11" t="str">
        <f t="shared" si="31"/>
        <v>0</v>
      </c>
      <c r="AK62" s="11" t="str">
        <f t="shared" si="52"/>
        <v>0</v>
      </c>
    </row>
    <row r="63" spans="1:37" hidden="1" outlineLevel="1">
      <c r="A63" s="11">
        <f>'※さわらない　基本情報'!A58</f>
        <v>55</v>
      </c>
      <c r="B63" s="11" t="str">
        <f>'※さわらない　基本情報'!B58</f>
        <v>渡辺　　悠貴　</v>
      </c>
      <c r="C63" s="11" t="str">
        <f t="shared" si="33"/>
        <v>0</v>
      </c>
      <c r="D63" s="11" t="str">
        <f t="shared" si="34"/>
        <v>0</v>
      </c>
      <c r="E63" s="11" t="str">
        <f t="shared" si="35"/>
        <v>0</v>
      </c>
      <c r="F63" s="11" t="str">
        <f t="shared" si="36"/>
        <v>0</v>
      </c>
      <c r="G63" s="11" t="str">
        <f t="shared" si="37"/>
        <v>0</v>
      </c>
      <c r="H63" s="11" t="str">
        <f t="shared" si="38"/>
        <v>0</v>
      </c>
      <c r="I63" s="11" t="str">
        <f t="shared" si="39"/>
        <v>0</v>
      </c>
      <c r="J63" s="11" t="str">
        <f t="shared" si="40"/>
        <v>0</v>
      </c>
      <c r="K63" s="11" t="str">
        <f t="shared" si="41"/>
        <v>0</v>
      </c>
      <c r="L63" s="11" t="str">
        <f t="shared" si="42"/>
        <v/>
      </c>
      <c r="M63" s="11" t="str">
        <f t="shared" si="43"/>
        <v/>
      </c>
      <c r="N63" s="11" t="str">
        <f t="shared" si="44"/>
        <v/>
      </c>
      <c r="O63" s="11" t="str">
        <f t="shared" si="45"/>
        <v/>
      </c>
      <c r="P63" s="11" t="str">
        <f t="shared" si="46"/>
        <v/>
      </c>
      <c r="Q63" s="11" t="str">
        <f t="shared" si="47"/>
        <v/>
      </c>
      <c r="R63" s="11" t="str">
        <f t="shared" si="48"/>
        <v>0</v>
      </c>
      <c r="S63" s="11" t="str">
        <f t="shared" si="49"/>
        <v>0</v>
      </c>
      <c r="T63" s="11" t="str">
        <f t="shared" si="50"/>
        <v>0</v>
      </c>
      <c r="U63" s="104"/>
      <c r="V63" s="11" t="str">
        <f t="shared" si="51"/>
        <v>0</v>
      </c>
      <c r="W63" s="52"/>
      <c r="X63" s="11" t="str">
        <f t="shared" si="19"/>
        <v>0</v>
      </c>
      <c r="Y63" s="11" t="str">
        <f t="shared" si="20"/>
        <v>0</v>
      </c>
      <c r="Z63" s="11" t="str">
        <f t="shared" si="21"/>
        <v>0</v>
      </c>
      <c r="AA63" s="11" t="str">
        <f t="shared" si="22"/>
        <v>0</v>
      </c>
      <c r="AB63" s="11" t="str">
        <f t="shared" si="23"/>
        <v>0</v>
      </c>
      <c r="AC63" s="11" t="str">
        <f t="shared" si="24"/>
        <v>0</v>
      </c>
      <c r="AD63" s="11" t="str">
        <f t="shared" si="25"/>
        <v>0</v>
      </c>
      <c r="AE63" s="11" t="str">
        <f t="shared" si="26"/>
        <v>0</v>
      </c>
      <c r="AF63" s="11" t="str">
        <f t="shared" si="27"/>
        <v>0</v>
      </c>
      <c r="AG63" s="11" t="str">
        <f t="shared" si="28"/>
        <v>0</v>
      </c>
      <c r="AH63" s="11" t="str">
        <f t="shared" si="29"/>
        <v>0</v>
      </c>
      <c r="AI63" s="11" t="str">
        <f t="shared" si="30"/>
        <v>0</v>
      </c>
      <c r="AJ63" s="11" t="str">
        <f t="shared" si="31"/>
        <v>0</v>
      </c>
      <c r="AK63" s="11" t="str">
        <f t="shared" si="52"/>
        <v>0</v>
      </c>
    </row>
    <row r="64" spans="1:37" hidden="1" outlineLevel="1">
      <c r="A64" s="11">
        <f>'※さわらない　基本情報'!A59</f>
        <v>56</v>
      </c>
      <c r="B64" s="11">
        <f>'※さわらない　基本情報'!B59</f>
        <v>0</v>
      </c>
      <c r="C64" s="11" t="str">
        <f t="shared" si="33"/>
        <v>0</v>
      </c>
      <c r="D64" s="11" t="str">
        <f t="shared" si="34"/>
        <v>0</v>
      </c>
      <c r="E64" s="11" t="str">
        <f t="shared" si="35"/>
        <v>0</v>
      </c>
      <c r="F64" s="11" t="str">
        <f t="shared" si="36"/>
        <v>0</v>
      </c>
      <c r="G64" s="11" t="str">
        <f t="shared" si="37"/>
        <v>0</v>
      </c>
      <c r="H64" s="11" t="str">
        <f t="shared" si="38"/>
        <v>0</v>
      </c>
      <c r="I64" s="11" t="str">
        <f t="shared" si="39"/>
        <v>0</v>
      </c>
      <c r="J64" s="11" t="str">
        <f t="shared" si="40"/>
        <v>0</v>
      </c>
      <c r="K64" s="11" t="str">
        <f t="shared" si="41"/>
        <v>0</v>
      </c>
      <c r="L64" s="11" t="str">
        <f t="shared" si="42"/>
        <v/>
      </c>
      <c r="M64" s="11" t="str">
        <f t="shared" si="43"/>
        <v/>
      </c>
      <c r="N64" s="11" t="str">
        <f t="shared" si="44"/>
        <v/>
      </c>
      <c r="O64" s="11" t="str">
        <f t="shared" si="45"/>
        <v/>
      </c>
      <c r="P64" s="11" t="str">
        <f t="shared" si="46"/>
        <v/>
      </c>
      <c r="Q64" s="11" t="str">
        <f t="shared" si="47"/>
        <v/>
      </c>
      <c r="R64" s="11" t="str">
        <f t="shared" si="48"/>
        <v>0</v>
      </c>
      <c r="S64" s="11" t="str">
        <f t="shared" si="49"/>
        <v>0</v>
      </c>
      <c r="T64" s="11" t="str">
        <f t="shared" si="50"/>
        <v>0</v>
      </c>
      <c r="U64" s="104"/>
      <c r="V64" s="11" t="str">
        <f t="shared" si="51"/>
        <v>0</v>
      </c>
      <c r="W64" s="52"/>
      <c r="X64" s="11" t="str">
        <f t="shared" si="19"/>
        <v>0</v>
      </c>
      <c r="Y64" s="11" t="str">
        <f t="shared" si="20"/>
        <v>0</v>
      </c>
      <c r="Z64" s="11" t="str">
        <f t="shared" si="21"/>
        <v>0</v>
      </c>
      <c r="AA64" s="11" t="str">
        <f t="shared" si="22"/>
        <v>0</v>
      </c>
      <c r="AB64" s="11" t="str">
        <f t="shared" si="23"/>
        <v>0</v>
      </c>
      <c r="AC64" s="11" t="str">
        <f t="shared" si="24"/>
        <v>0</v>
      </c>
      <c r="AD64" s="11" t="str">
        <f t="shared" si="25"/>
        <v>0</v>
      </c>
      <c r="AE64" s="11" t="str">
        <f t="shared" si="26"/>
        <v>0</v>
      </c>
      <c r="AF64" s="11" t="str">
        <f t="shared" si="27"/>
        <v>0</v>
      </c>
      <c r="AG64" s="11" t="str">
        <f t="shared" si="28"/>
        <v>0</v>
      </c>
      <c r="AH64" s="11" t="str">
        <f t="shared" si="29"/>
        <v>0</v>
      </c>
      <c r="AI64" s="11" t="str">
        <f t="shared" si="30"/>
        <v>0</v>
      </c>
      <c r="AJ64" s="11" t="str">
        <f t="shared" si="31"/>
        <v>0</v>
      </c>
      <c r="AK64" s="11" t="str">
        <f t="shared" si="52"/>
        <v>0</v>
      </c>
    </row>
    <row r="65" spans="1:37" hidden="1" outlineLevel="1">
      <c r="A65" s="11">
        <f>'※さわらない　基本情報'!A60</f>
        <v>57</v>
      </c>
      <c r="B65" s="11">
        <f>'※さわらない　基本情報'!B60</f>
        <v>0</v>
      </c>
      <c r="C65" s="11" t="str">
        <f t="shared" si="33"/>
        <v>0</v>
      </c>
      <c r="D65" s="11" t="str">
        <f t="shared" si="34"/>
        <v>0</v>
      </c>
      <c r="E65" s="11" t="str">
        <f t="shared" si="35"/>
        <v>0</v>
      </c>
      <c r="F65" s="11" t="str">
        <f t="shared" si="36"/>
        <v>0</v>
      </c>
      <c r="G65" s="11" t="str">
        <f t="shared" si="37"/>
        <v>0</v>
      </c>
      <c r="H65" s="11" t="str">
        <f t="shared" si="38"/>
        <v>0</v>
      </c>
      <c r="I65" s="11" t="str">
        <f t="shared" si="39"/>
        <v>0</v>
      </c>
      <c r="J65" s="11" t="str">
        <f t="shared" si="40"/>
        <v>0</v>
      </c>
      <c r="K65" s="11" t="str">
        <f t="shared" si="41"/>
        <v>0</v>
      </c>
      <c r="L65" s="11" t="str">
        <f t="shared" si="42"/>
        <v/>
      </c>
      <c r="M65" s="11" t="str">
        <f t="shared" si="43"/>
        <v/>
      </c>
      <c r="N65" s="11" t="str">
        <f t="shared" si="44"/>
        <v/>
      </c>
      <c r="O65" s="11" t="str">
        <f t="shared" si="45"/>
        <v/>
      </c>
      <c r="P65" s="11" t="str">
        <f t="shared" si="46"/>
        <v/>
      </c>
      <c r="Q65" s="11" t="str">
        <f t="shared" si="47"/>
        <v/>
      </c>
      <c r="R65" s="11" t="str">
        <f t="shared" si="48"/>
        <v>0</v>
      </c>
      <c r="S65" s="11" t="str">
        <f t="shared" si="49"/>
        <v>0</v>
      </c>
      <c r="T65" s="11" t="str">
        <f t="shared" si="50"/>
        <v>0</v>
      </c>
      <c r="U65" s="104"/>
      <c r="V65" s="11" t="str">
        <f t="shared" si="51"/>
        <v>0</v>
      </c>
      <c r="W65" s="52"/>
      <c r="X65" s="11" t="str">
        <f t="shared" si="19"/>
        <v>0</v>
      </c>
      <c r="Y65" s="11" t="str">
        <f t="shared" si="20"/>
        <v>0</v>
      </c>
      <c r="Z65" s="11" t="str">
        <f t="shared" si="21"/>
        <v>0</v>
      </c>
      <c r="AA65" s="11" t="str">
        <f t="shared" si="22"/>
        <v>0</v>
      </c>
      <c r="AB65" s="11" t="str">
        <f t="shared" si="23"/>
        <v>0</v>
      </c>
      <c r="AC65" s="11" t="str">
        <f t="shared" si="24"/>
        <v>0</v>
      </c>
      <c r="AD65" s="11" t="str">
        <f t="shared" si="25"/>
        <v>0</v>
      </c>
      <c r="AE65" s="11" t="str">
        <f t="shared" si="26"/>
        <v>0</v>
      </c>
      <c r="AF65" s="11" t="str">
        <f t="shared" si="27"/>
        <v>0</v>
      </c>
      <c r="AG65" s="11" t="str">
        <f t="shared" si="28"/>
        <v>0</v>
      </c>
      <c r="AH65" s="11" t="str">
        <f t="shared" si="29"/>
        <v>0</v>
      </c>
      <c r="AI65" s="11" t="str">
        <f t="shared" si="30"/>
        <v>0</v>
      </c>
      <c r="AJ65" s="11" t="str">
        <f t="shared" si="31"/>
        <v>0</v>
      </c>
      <c r="AK65" s="11" t="str">
        <f t="shared" si="52"/>
        <v>0</v>
      </c>
    </row>
    <row r="66" spans="1:37" hidden="1" outlineLevel="1">
      <c r="A66" s="11">
        <f>'※さわらない　基本情報'!A61</f>
        <v>58</v>
      </c>
      <c r="B66" s="11">
        <f>'※さわらない　基本情報'!B61</f>
        <v>0</v>
      </c>
      <c r="C66" s="11" t="str">
        <f t="shared" si="33"/>
        <v>0</v>
      </c>
      <c r="D66" s="11" t="str">
        <f t="shared" si="34"/>
        <v>0</v>
      </c>
      <c r="E66" s="11" t="str">
        <f t="shared" si="35"/>
        <v>0</v>
      </c>
      <c r="F66" s="11" t="str">
        <f t="shared" si="36"/>
        <v>0</v>
      </c>
      <c r="G66" s="11" t="str">
        <f t="shared" si="37"/>
        <v>0</v>
      </c>
      <c r="H66" s="11" t="str">
        <f t="shared" si="38"/>
        <v>0</v>
      </c>
      <c r="I66" s="11" t="str">
        <f t="shared" si="39"/>
        <v>0</v>
      </c>
      <c r="J66" s="11" t="str">
        <f t="shared" si="40"/>
        <v>0</v>
      </c>
      <c r="K66" s="11" t="str">
        <f t="shared" si="41"/>
        <v>0</v>
      </c>
      <c r="L66" s="11" t="str">
        <f t="shared" si="42"/>
        <v/>
      </c>
      <c r="M66" s="11" t="str">
        <f t="shared" si="43"/>
        <v/>
      </c>
      <c r="N66" s="11" t="str">
        <f t="shared" si="44"/>
        <v/>
      </c>
      <c r="O66" s="11" t="str">
        <f t="shared" si="45"/>
        <v/>
      </c>
      <c r="P66" s="11" t="str">
        <f t="shared" si="46"/>
        <v/>
      </c>
      <c r="Q66" s="11" t="str">
        <f t="shared" si="47"/>
        <v/>
      </c>
      <c r="R66" s="11" t="str">
        <f t="shared" si="48"/>
        <v>0</v>
      </c>
      <c r="S66" s="11" t="str">
        <f t="shared" si="49"/>
        <v>0</v>
      </c>
      <c r="T66" s="11" t="str">
        <f t="shared" si="50"/>
        <v>0</v>
      </c>
      <c r="U66" s="104"/>
      <c r="V66" s="11" t="str">
        <f t="shared" si="51"/>
        <v>0</v>
      </c>
      <c r="W66" s="52"/>
      <c r="X66" s="11" t="str">
        <f t="shared" si="19"/>
        <v>0</v>
      </c>
      <c r="Y66" s="11" t="str">
        <f t="shared" si="20"/>
        <v>0</v>
      </c>
      <c r="Z66" s="11" t="str">
        <f t="shared" si="21"/>
        <v>0</v>
      </c>
      <c r="AA66" s="11" t="str">
        <f t="shared" si="22"/>
        <v>0</v>
      </c>
      <c r="AB66" s="11" t="str">
        <f t="shared" si="23"/>
        <v>0</v>
      </c>
      <c r="AC66" s="11" t="str">
        <f t="shared" si="24"/>
        <v>0</v>
      </c>
      <c r="AD66" s="11" t="str">
        <f t="shared" si="25"/>
        <v>0</v>
      </c>
      <c r="AE66" s="11" t="str">
        <f t="shared" si="26"/>
        <v>0</v>
      </c>
      <c r="AF66" s="11" t="str">
        <f t="shared" si="27"/>
        <v>0</v>
      </c>
      <c r="AG66" s="11" t="str">
        <f t="shared" si="28"/>
        <v>0</v>
      </c>
      <c r="AH66" s="11" t="str">
        <f t="shared" si="29"/>
        <v>0</v>
      </c>
      <c r="AI66" s="11" t="str">
        <f t="shared" si="30"/>
        <v>0</v>
      </c>
      <c r="AJ66" s="11" t="str">
        <f t="shared" si="31"/>
        <v>0</v>
      </c>
      <c r="AK66" s="11" t="str">
        <f t="shared" si="52"/>
        <v>0</v>
      </c>
    </row>
    <row r="67" spans="1:37" hidden="1" outlineLevel="1">
      <c r="A67" s="11">
        <f>'※さわらない　基本情報'!A62</f>
        <v>59</v>
      </c>
      <c r="B67" s="11">
        <f>'※さわらない　基本情報'!B62</f>
        <v>0</v>
      </c>
      <c r="C67" s="11" t="str">
        <f t="shared" si="33"/>
        <v>0</v>
      </c>
      <c r="D67" s="11" t="str">
        <f t="shared" si="34"/>
        <v>0</v>
      </c>
      <c r="E67" s="11" t="str">
        <f t="shared" si="35"/>
        <v>0</v>
      </c>
      <c r="F67" s="11" t="str">
        <f t="shared" si="36"/>
        <v>0</v>
      </c>
      <c r="G67" s="11" t="str">
        <f t="shared" si="37"/>
        <v>0</v>
      </c>
      <c r="H67" s="11" t="str">
        <f t="shared" si="38"/>
        <v>0</v>
      </c>
      <c r="I67" s="11" t="str">
        <f t="shared" si="39"/>
        <v>0</v>
      </c>
      <c r="J67" s="11" t="str">
        <f t="shared" si="40"/>
        <v>0</v>
      </c>
      <c r="K67" s="11" t="str">
        <f t="shared" si="41"/>
        <v>0</v>
      </c>
      <c r="L67" s="11" t="str">
        <f t="shared" si="42"/>
        <v/>
      </c>
      <c r="M67" s="11" t="str">
        <f t="shared" si="43"/>
        <v/>
      </c>
      <c r="N67" s="11" t="str">
        <f t="shared" si="44"/>
        <v/>
      </c>
      <c r="O67" s="11" t="str">
        <f t="shared" si="45"/>
        <v/>
      </c>
      <c r="P67" s="11" t="str">
        <f t="shared" si="46"/>
        <v/>
      </c>
      <c r="Q67" s="11" t="str">
        <f t="shared" si="47"/>
        <v/>
      </c>
      <c r="R67" s="11" t="str">
        <f t="shared" si="48"/>
        <v>0</v>
      </c>
      <c r="S67" s="11" t="str">
        <f t="shared" si="49"/>
        <v>0</v>
      </c>
      <c r="T67" s="11" t="str">
        <f t="shared" si="50"/>
        <v>0</v>
      </c>
      <c r="U67" s="104"/>
      <c r="V67" s="11" t="str">
        <f t="shared" si="51"/>
        <v>0</v>
      </c>
      <c r="W67" s="52"/>
      <c r="X67" s="11" t="str">
        <f t="shared" si="19"/>
        <v>0</v>
      </c>
      <c r="Y67" s="11" t="str">
        <f t="shared" si="20"/>
        <v>0</v>
      </c>
      <c r="Z67" s="11" t="str">
        <f t="shared" si="21"/>
        <v>0</v>
      </c>
      <c r="AA67" s="11" t="str">
        <f t="shared" si="22"/>
        <v>0</v>
      </c>
      <c r="AB67" s="11" t="str">
        <f t="shared" si="23"/>
        <v>0</v>
      </c>
      <c r="AC67" s="11" t="str">
        <f t="shared" si="24"/>
        <v>0</v>
      </c>
      <c r="AD67" s="11" t="str">
        <f t="shared" si="25"/>
        <v>0</v>
      </c>
      <c r="AE67" s="11" t="str">
        <f t="shared" si="26"/>
        <v>0</v>
      </c>
      <c r="AF67" s="11" t="str">
        <f t="shared" si="27"/>
        <v>0</v>
      </c>
      <c r="AG67" s="11" t="str">
        <f t="shared" si="28"/>
        <v>0</v>
      </c>
      <c r="AH67" s="11" t="str">
        <f t="shared" si="29"/>
        <v>0</v>
      </c>
      <c r="AI67" s="11" t="str">
        <f t="shared" si="30"/>
        <v>0</v>
      </c>
      <c r="AJ67" s="11" t="str">
        <f t="shared" si="31"/>
        <v>0</v>
      </c>
      <c r="AK67" s="11" t="str">
        <f t="shared" si="52"/>
        <v>0</v>
      </c>
    </row>
    <row r="68" spans="1:37" hidden="1" outlineLevel="1">
      <c r="A68" s="11">
        <f>'※さわらない　基本情報'!A63</f>
        <v>60</v>
      </c>
      <c r="B68" s="11">
        <f>'※さわらない　基本情報'!B63</f>
        <v>0</v>
      </c>
      <c r="C68" s="11" t="str">
        <f t="shared" si="33"/>
        <v>0</v>
      </c>
      <c r="D68" s="11" t="str">
        <f t="shared" si="34"/>
        <v>0</v>
      </c>
      <c r="E68" s="11" t="str">
        <f t="shared" si="35"/>
        <v>0</v>
      </c>
      <c r="F68" s="11" t="str">
        <f t="shared" si="36"/>
        <v>0</v>
      </c>
      <c r="G68" s="11" t="str">
        <f t="shared" si="37"/>
        <v>0</v>
      </c>
      <c r="H68" s="11" t="str">
        <f t="shared" si="38"/>
        <v>0</v>
      </c>
      <c r="I68" s="11" t="str">
        <f t="shared" si="39"/>
        <v>0</v>
      </c>
      <c r="J68" s="11" t="str">
        <f t="shared" si="40"/>
        <v>0</v>
      </c>
      <c r="K68" s="11" t="str">
        <f t="shared" si="41"/>
        <v>0</v>
      </c>
      <c r="L68" s="11" t="str">
        <f t="shared" si="42"/>
        <v/>
      </c>
      <c r="M68" s="11" t="str">
        <f t="shared" si="43"/>
        <v/>
      </c>
      <c r="N68" s="11" t="str">
        <f t="shared" si="44"/>
        <v/>
      </c>
      <c r="O68" s="11" t="str">
        <f t="shared" si="45"/>
        <v/>
      </c>
      <c r="P68" s="11" t="str">
        <f t="shared" si="46"/>
        <v/>
      </c>
      <c r="Q68" s="11" t="str">
        <f t="shared" si="47"/>
        <v/>
      </c>
      <c r="R68" s="11" t="str">
        <f t="shared" si="48"/>
        <v>0</v>
      </c>
      <c r="S68" s="11" t="str">
        <f t="shared" si="49"/>
        <v>0</v>
      </c>
      <c r="T68" s="11" t="str">
        <f t="shared" si="50"/>
        <v>0</v>
      </c>
      <c r="U68" s="104"/>
      <c r="V68" s="11" t="str">
        <f t="shared" si="51"/>
        <v>0</v>
      </c>
      <c r="W68" s="52"/>
      <c r="X68" s="11" t="str">
        <f t="shared" si="19"/>
        <v>0</v>
      </c>
      <c r="Y68" s="11" t="str">
        <f t="shared" si="20"/>
        <v>0</v>
      </c>
      <c r="Z68" s="11" t="str">
        <f t="shared" si="21"/>
        <v>0</v>
      </c>
      <c r="AA68" s="11" t="str">
        <f t="shared" si="22"/>
        <v>0</v>
      </c>
      <c r="AB68" s="11" t="str">
        <f t="shared" si="23"/>
        <v>0</v>
      </c>
      <c r="AC68" s="11" t="str">
        <f t="shared" si="24"/>
        <v>0</v>
      </c>
      <c r="AD68" s="11" t="str">
        <f t="shared" si="25"/>
        <v>0</v>
      </c>
      <c r="AE68" s="11" t="str">
        <f t="shared" si="26"/>
        <v>0</v>
      </c>
      <c r="AF68" s="11" t="str">
        <f t="shared" si="27"/>
        <v>0</v>
      </c>
      <c r="AG68" s="11" t="str">
        <f t="shared" si="28"/>
        <v>0</v>
      </c>
      <c r="AH68" s="11" t="str">
        <f t="shared" si="29"/>
        <v>0</v>
      </c>
      <c r="AI68" s="11" t="str">
        <f t="shared" si="30"/>
        <v>0</v>
      </c>
      <c r="AJ68" s="11" t="str">
        <f t="shared" si="31"/>
        <v>0</v>
      </c>
      <c r="AK68" s="11" t="str">
        <f t="shared" si="52"/>
        <v>0</v>
      </c>
    </row>
    <row r="69" spans="1:37" hidden="1" outlineLevel="1">
      <c r="A69" s="11">
        <f>'※さわらない　基本情報'!A64</f>
        <v>61</v>
      </c>
      <c r="B69" s="11">
        <f>'※さわらない　基本情報'!B64</f>
        <v>0</v>
      </c>
      <c r="C69" s="11" t="str">
        <f t="shared" si="33"/>
        <v>0</v>
      </c>
      <c r="D69" s="11" t="str">
        <f t="shared" si="34"/>
        <v>0</v>
      </c>
      <c r="E69" s="11" t="str">
        <f t="shared" si="35"/>
        <v>0</v>
      </c>
      <c r="F69" s="11" t="str">
        <f t="shared" si="36"/>
        <v>0</v>
      </c>
      <c r="G69" s="11" t="str">
        <f t="shared" si="37"/>
        <v>0</v>
      </c>
      <c r="H69" s="11" t="str">
        <f t="shared" si="38"/>
        <v>0</v>
      </c>
      <c r="I69" s="11" t="str">
        <f t="shared" si="39"/>
        <v>0</v>
      </c>
      <c r="J69" s="11" t="str">
        <f t="shared" si="40"/>
        <v>0</v>
      </c>
      <c r="K69" s="11" t="str">
        <f t="shared" si="41"/>
        <v>0</v>
      </c>
      <c r="L69" s="11" t="str">
        <f t="shared" si="42"/>
        <v/>
      </c>
      <c r="M69" s="11" t="str">
        <f t="shared" si="43"/>
        <v/>
      </c>
      <c r="N69" s="11" t="str">
        <f t="shared" si="44"/>
        <v/>
      </c>
      <c r="O69" s="11" t="str">
        <f t="shared" si="45"/>
        <v/>
      </c>
      <c r="P69" s="11" t="str">
        <f t="shared" si="46"/>
        <v/>
      </c>
      <c r="Q69" s="11" t="str">
        <f t="shared" si="47"/>
        <v/>
      </c>
      <c r="R69" s="11" t="str">
        <f t="shared" si="48"/>
        <v>0</v>
      </c>
      <c r="S69" s="11" t="str">
        <f t="shared" si="49"/>
        <v>0</v>
      </c>
      <c r="T69" s="11" t="str">
        <f t="shared" si="50"/>
        <v>0</v>
      </c>
      <c r="U69" s="104"/>
      <c r="V69" s="11" t="str">
        <f t="shared" si="51"/>
        <v>0</v>
      </c>
      <c r="W69" s="52"/>
      <c r="X69" s="11" t="str">
        <f t="shared" si="19"/>
        <v>0</v>
      </c>
      <c r="Y69" s="11" t="str">
        <f t="shared" si="20"/>
        <v>0</v>
      </c>
      <c r="Z69" s="11" t="str">
        <f t="shared" si="21"/>
        <v>0</v>
      </c>
      <c r="AA69" s="11" t="str">
        <f t="shared" si="22"/>
        <v>0</v>
      </c>
      <c r="AB69" s="11" t="str">
        <f t="shared" si="23"/>
        <v>0</v>
      </c>
      <c r="AC69" s="11" t="str">
        <f t="shared" si="24"/>
        <v>0</v>
      </c>
      <c r="AD69" s="11" t="str">
        <f t="shared" si="25"/>
        <v>0</v>
      </c>
      <c r="AE69" s="11" t="str">
        <f t="shared" si="26"/>
        <v>0</v>
      </c>
      <c r="AF69" s="11" t="str">
        <f t="shared" si="27"/>
        <v>0</v>
      </c>
      <c r="AG69" s="11" t="str">
        <f t="shared" si="28"/>
        <v>0</v>
      </c>
      <c r="AH69" s="11" t="str">
        <f t="shared" si="29"/>
        <v>0</v>
      </c>
      <c r="AI69" s="11" t="str">
        <f t="shared" si="30"/>
        <v>0</v>
      </c>
      <c r="AJ69" s="11" t="str">
        <f t="shared" si="31"/>
        <v>0</v>
      </c>
      <c r="AK69" s="11" t="str">
        <f t="shared" si="52"/>
        <v>0</v>
      </c>
    </row>
    <row r="70" spans="1:37" hidden="1" outlineLevel="1">
      <c r="A70" s="11">
        <f>'※さわらない　基本情報'!A65</f>
        <v>62</v>
      </c>
      <c r="B70" s="11">
        <f>'※さわらない　基本情報'!B65</f>
        <v>0</v>
      </c>
      <c r="C70" s="11" t="str">
        <f t="shared" si="33"/>
        <v>0</v>
      </c>
      <c r="D70" s="11" t="str">
        <f t="shared" si="34"/>
        <v>0</v>
      </c>
      <c r="E70" s="11" t="str">
        <f t="shared" si="35"/>
        <v>0</v>
      </c>
      <c r="F70" s="11" t="str">
        <f t="shared" si="36"/>
        <v>0</v>
      </c>
      <c r="G70" s="11" t="str">
        <f t="shared" si="37"/>
        <v>0</v>
      </c>
      <c r="H70" s="11" t="str">
        <f t="shared" si="38"/>
        <v>0</v>
      </c>
      <c r="I70" s="11" t="str">
        <f t="shared" si="39"/>
        <v>0</v>
      </c>
      <c r="J70" s="11" t="str">
        <f t="shared" si="40"/>
        <v>0</v>
      </c>
      <c r="K70" s="11" t="str">
        <f t="shared" si="41"/>
        <v>0</v>
      </c>
      <c r="L70" s="11" t="str">
        <f t="shared" si="42"/>
        <v/>
      </c>
      <c r="M70" s="11" t="str">
        <f t="shared" si="43"/>
        <v/>
      </c>
      <c r="N70" s="11" t="str">
        <f t="shared" si="44"/>
        <v/>
      </c>
      <c r="O70" s="11" t="str">
        <f t="shared" si="45"/>
        <v/>
      </c>
      <c r="P70" s="11" t="str">
        <f t="shared" si="46"/>
        <v/>
      </c>
      <c r="Q70" s="11" t="str">
        <f t="shared" si="47"/>
        <v/>
      </c>
      <c r="R70" s="11" t="str">
        <f t="shared" si="48"/>
        <v>0</v>
      </c>
      <c r="S70" s="11" t="str">
        <f t="shared" si="49"/>
        <v>0</v>
      </c>
      <c r="T70" s="11" t="str">
        <f t="shared" si="50"/>
        <v>0</v>
      </c>
      <c r="U70" s="104"/>
      <c r="V70" s="11" t="str">
        <f t="shared" si="51"/>
        <v>0</v>
      </c>
      <c r="W70" s="52"/>
      <c r="X70" s="11" t="str">
        <f t="shared" si="19"/>
        <v>0</v>
      </c>
      <c r="Y70" s="11" t="str">
        <f t="shared" si="20"/>
        <v>0</v>
      </c>
      <c r="Z70" s="11" t="str">
        <f t="shared" si="21"/>
        <v>0</v>
      </c>
      <c r="AA70" s="11" t="str">
        <f t="shared" si="22"/>
        <v>0</v>
      </c>
      <c r="AB70" s="11" t="str">
        <f t="shared" si="23"/>
        <v>0</v>
      </c>
      <c r="AC70" s="11" t="str">
        <f t="shared" si="24"/>
        <v>0</v>
      </c>
      <c r="AD70" s="11" t="str">
        <f t="shared" si="25"/>
        <v>0</v>
      </c>
      <c r="AE70" s="11" t="str">
        <f t="shared" si="26"/>
        <v>0</v>
      </c>
      <c r="AF70" s="11" t="str">
        <f t="shared" si="27"/>
        <v>0</v>
      </c>
      <c r="AG70" s="11" t="str">
        <f t="shared" si="28"/>
        <v>0</v>
      </c>
      <c r="AH70" s="11" t="str">
        <f t="shared" si="29"/>
        <v>0</v>
      </c>
      <c r="AI70" s="11" t="str">
        <f t="shared" si="30"/>
        <v>0</v>
      </c>
      <c r="AJ70" s="11" t="str">
        <f t="shared" si="31"/>
        <v>0</v>
      </c>
      <c r="AK70" s="11" t="str">
        <f t="shared" si="52"/>
        <v>0</v>
      </c>
    </row>
    <row r="71" spans="1:37" hidden="1" outlineLevel="1">
      <c r="A71" s="11">
        <f>'※さわらない　基本情報'!A66</f>
        <v>63</v>
      </c>
      <c r="B71" s="11">
        <f>'※さわらない　基本情報'!B66</f>
        <v>0</v>
      </c>
      <c r="C71" s="11" t="str">
        <f t="shared" si="33"/>
        <v>0</v>
      </c>
      <c r="D71" s="11" t="str">
        <f t="shared" si="34"/>
        <v>0</v>
      </c>
      <c r="E71" s="11" t="str">
        <f t="shared" si="35"/>
        <v>0</v>
      </c>
      <c r="F71" s="11" t="str">
        <f t="shared" si="36"/>
        <v>0</v>
      </c>
      <c r="G71" s="11" t="str">
        <f t="shared" si="37"/>
        <v>0</v>
      </c>
      <c r="H71" s="11" t="str">
        <f t="shared" si="38"/>
        <v>0</v>
      </c>
      <c r="I71" s="11" t="str">
        <f t="shared" si="39"/>
        <v>0</v>
      </c>
      <c r="J71" s="11" t="str">
        <f t="shared" si="40"/>
        <v>0</v>
      </c>
      <c r="K71" s="11" t="str">
        <f t="shared" si="41"/>
        <v>0</v>
      </c>
      <c r="L71" s="11" t="str">
        <f t="shared" si="42"/>
        <v/>
      </c>
      <c r="M71" s="11" t="str">
        <f t="shared" si="43"/>
        <v/>
      </c>
      <c r="N71" s="11" t="str">
        <f t="shared" si="44"/>
        <v/>
      </c>
      <c r="O71" s="11" t="str">
        <f t="shared" si="45"/>
        <v/>
      </c>
      <c r="P71" s="11" t="str">
        <f t="shared" si="46"/>
        <v/>
      </c>
      <c r="Q71" s="11" t="str">
        <f t="shared" si="47"/>
        <v/>
      </c>
      <c r="R71" s="11" t="str">
        <f t="shared" si="48"/>
        <v>0</v>
      </c>
      <c r="S71" s="11" t="str">
        <f t="shared" si="49"/>
        <v>0</v>
      </c>
      <c r="T71" s="11" t="str">
        <f t="shared" si="50"/>
        <v>0</v>
      </c>
      <c r="U71" s="104"/>
      <c r="V71" s="11" t="str">
        <f t="shared" si="51"/>
        <v>0</v>
      </c>
      <c r="W71" s="52"/>
      <c r="X71" s="11" t="str">
        <f t="shared" si="19"/>
        <v>0</v>
      </c>
      <c r="Y71" s="11" t="str">
        <f t="shared" si="20"/>
        <v>0</v>
      </c>
      <c r="Z71" s="11" t="str">
        <f t="shared" si="21"/>
        <v>0</v>
      </c>
      <c r="AA71" s="11" t="str">
        <f t="shared" si="22"/>
        <v>0</v>
      </c>
      <c r="AB71" s="11" t="str">
        <f t="shared" si="23"/>
        <v>0</v>
      </c>
      <c r="AC71" s="11" t="str">
        <f t="shared" si="24"/>
        <v>0</v>
      </c>
      <c r="AD71" s="11" t="str">
        <f t="shared" si="25"/>
        <v>0</v>
      </c>
      <c r="AE71" s="11" t="str">
        <f t="shared" si="26"/>
        <v>0</v>
      </c>
      <c r="AF71" s="11" t="str">
        <f t="shared" si="27"/>
        <v>0</v>
      </c>
      <c r="AG71" s="11" t="str">
        <f t="shared" si="28"/>
        <v>0</v>
      </c>
      <c r="AH71" s="11" t="str">
        <f t="shared" si="29"/>
        <v>0</v>
      </c>
      <c r="AI71" s="11" t="str">
        <f t="shared" si="30"/>
        <v>0</v>
      </c>
      <c r="AJ71" s="11" t="str">
        <f t="shared" si="31"/>
        <v>0</v>
      </c>
      <c r="AK71" s="11" t="str">
        <f t="shared" si="52"/>
        <v>0</v>
      </c>
    </row>
    <row r="72" spans="1:37" hidden="1" outlineLevel="1">
      <c r="A72" s="11">
        <f>'※さわらない　基本情報'!A67</f>
        <v>64</v>
      </c>
      <c r="B72" s="11">
        <f>'※さわらない　基本情報'!B67</f>
        <v>0</v>
      </c>
      <c r="C72" s="11" t="str">
        <f t="shared" si="33"/>
        <v>0</v>
      </c>
      <c r="D72" s="11" t="str">
        <f t="shared" si="34"/>
        <v>0</v>
      </c>
      <c r="E72" s="11" t="str">
        <f t="shared" si="35"/>
        <v>0</v>
      </c>
      <c r="F72" s="11" t="str">
        <f t="shared" si="36"/>
        <v>0</v>
      </c>
      <c r="G72" s="11" t="str">
        <f t="shared" si="37"/>
        <v>0</v>
      </c>
      <c r="H72" s="11" t="str">
        <f t="shared" si="38"/>
        <v>0</v>
      </c>
      <c r="I72" s="11" t="str">
        <f t="shared" si="39"/>
        <v>0</v>
      </c>
      <c r="J72" s="11" t="str">
        <f t="shared" si="40"/>
        <v>0</v>
      </c>
      <c r="K72" s="11" t="str">
        <f t="shared" si="41"/>
        <v>0</v>
      </c>
      <c r="L72" s="11" t="str">
        <f t="shared" si="42"/>
        <v/>
      </c>
      <c r="M72" s="11" t="str">
        <f t="shared" si="43"/>
        <v/>
      </c>
      <c r="N72" s="11" t="str">
        <f t="shared" si="44"/>
        <v/>
      </c>
      <c r="O72" s="11" t="str">
        <f t="shared" si="45"/>
        <v/>
      </c>
      <c r="P72" s="11" t="str">
        <f t="shared" si="46"/>
        <v/>
      </c>
      <c r="Q72" s="11" t="str">
        <f t="shared" si="47"/>
        <v/>
      </c>
      <c r="R72" s="11" t="str">
        <f t="shared" si="48"/>
        <v>0</v>
      </c>
      <c r="S72" s="11" t="str">
        <f t="shared" si="49"/>
        <v>0</v>
      </c>
      <c r="T72" s="11" t="str">
        <f t="shared" si="50"/>
        <v>0</v>
      </c>
      <c r="U72" s="104"/>
      <c r="V72" s="11" t="str">
        <f t="shared" si="51"/>
        <v>0</v>
      </c>
      <c r="W72" s="52"/>
      <c r="X72" s="11" t="str">
        <f t="shared" si="19"/>
        <v>0</v>
      </c>
      <c r="Y72" s="11" t="str">
        <f t="shared" si="20"/>
        <v>0</v>
      </c>
      <c r="Z72" s="11" t="str">
        <f t="shared" si="21"/>
        <v>0</v>
      </c>
      <c r="AA72" s="11" t="str">
        <f t="shared" si="22"/>
        <v>0</v>
      </c>
      <c r="AB72" s="11" t="str">
        <f t="shared" si="23"/>
        <v>0</v>
      </c>
      <c r="AC72" s="11" t="str">
        <f t="shared" si="24"/>
        <v>0</v>
      </c>
      <c r="AD72" s="11" t="str">
        <f t="shared" si="25"/>
        <v>0</v>
      </c>
      <c r="AE72" s="11" t="str">
        <f t="shared" si="26"/>
        <v>0</v>
      </c>
      <c r="AF72" s="11" t="str">
        <f t="shared" si="27"/>
        <v>0</v>
      </c>
      <c r="AG72" s="11" t="str">
        <f t="shared" si="28"/>
        <v>0</v>
      </c>
      <c r="AH72" s="11" t="str">
        <f t="shared" si="29"/>
        <v>0</v>
      </c>
      <c r="AI72" s="11" t="str">
        <f t="shared" si="30"/>
        <v>0</v>
      </c>
      <c r="AJ72" s="11" t="str">
        <f t="shared" si="31"/>
        <v>0</v>
      </c>
      <c r="AK72" s="11" t="str">
        <f t="shared" si="52"/>
        <v>0</v>
      </c>
    </row>
    <row r="73" spans="1:37" hidden="1" outlineLevel="1">
      <c r="A73" s="11">
        <f>'※さわらない　基本情報'!A68</f>
        <v>65</v>
      </c>
      <c r="B73" s="11">
        <f>'※さわらない　基本情報'!B68</f>
        <v>0</v>
      </c>
      <c r="C73" s="11" t="str">
        <f t="shared" ref="C73:C108" si="53">+IFERROR(VLOOKUP($B73,$B$112:$V$134,2,FALSE),"0")</f>
        <v>0</v>
      </c>
      <c r="D73" s="11" t="str">
        <f t="shared" ref="D73:D108" si="54">+IFERROR(VLOOKUP($B73,$B$112:$V$134,3,FALSE),"0")</f>
        <v>0</v>
      </c>
      <c r="E73" s="11" t="str">
        <f t="shared" ref="E73:E108" si="55">+IFERROR(VLOOKUP($B73,$B$112:$V$134,4,FALSE),"0")</f>
        <v>0</v>
      </c>
      <c r="F73" s="11" t="str">
        <f t="shared" ref="F73:F108" si="56">+IFERROR(VLOOKUP($B73,$B$112:$V$134,5,FALSE),"0")</f>
        <v>0</v>
      </c>
      <c r="G73" s="11" t="str">
        <f t="shared" ref="G73:G108" si="57">+IFERROR(VLOOKUP($B73,$B$112:$V$134,6,FALSE),"0")</f>
        <v>0</v>
      </c>
      <c r="H73" s="11" t="str">
        <f t="shared" ref="H73:H108" si="58">+IFERROR(VLOOKUP($B73,$B$112:$V$134,7,FALSE),"0")</f>
        <v>0</v>
      </c>
      <c r="I73" s="11" t="str">
        <f t="shared" ref="I73:I108" si="59">+IFERROR(VLOOKUP($B73,$B$112:$V$134,8,FALSE),"0")</f>
        <v>0</v>
      </c>
      <c r="J73" s="11" t="str">
        <f t="shared" ref="J73:J108" si="60">+IFERROR(VLOOKUP($B73,$B$112:$V$134,9,FALSE),"0")</f>
        <v>0</v>
      </c>
      <c r="K73" s="11" t="str">
        <f t="shared" ref="K73:K108" si="61">+IFERROR(VLOOKUP($B73,$B$112:$V$134,10,FALSE),"0")</f>
        <v>0</v>
      </c>
      <c r="L73" s="11" t="str">
        <f t="shared" ref="L73:L108" si="62">+IFERROR(VLOOKUP($B73,$B$112:$V$134,11,FALSE),"")</f>
        <v/>
      </c>
      <c r="M73" s="11" t="str">
        <f t="shared" ref="M73:M108" si="63">+IFERROR(VLOOKUP($B73,$B$112:$V$134,12,FALSE),"")</f>
        <v/>
      </c>
      <c r="N73" s="11" t="str">
        <f t="shared" ref="N73:N108" si="64">+IFERROR(VLOOKUP($B73,$B$112:$V$134,13,FALSE),"")</f>
        <v/>
      </c>
      <c r="O73" s="11" t="str">
        <f t="shared" ref="O73:O108" si="65">+IFERROR(VLOOKUP($B73,$B$112:$V$134,14,FALSE),"")</f>
        <v/>
      </c>
      <c r="P73" s="11" t="str">
        <f t="shared" ref="P73:P108" si="66">+IFERROR(VLOOKUP($B73,$B$112:$V$134,15,FALSE),"")</f>
        <v/>
      </c>
      <c r="Q73" s="11" t="str">
        <f t="shared" ref="Q73:Q108" si="67">+IFERROR(VLOOKUP($B73,$B$112:$V$134,16,FALSE),"")</f>
        <v/>
      </c>
      <c r="R73" s="11" t="str">
        <f t="shared" ref="R73:R108" si="68">+IFERROR(VLOOKUP($B73,$B$112:$V$134,17,FALSE),"0")</f>
        <v>0</v>
      </c>
      <c r="S73" s="11" t="str">
        <f t="shared" ref="S73:S108" si="69">+IFERROR(VLOOKUP($B73,$B$112:$V$134,18,FALSE),"0")</f>
        <v>0</v>
      </c>
      <c r="T73" s="11" t="str">
        <f t="shared" ref="T73:T108" si="70">+IFERROR(VLOOKUP($B73,$B$112:$V$134,19,FALSE),"0")</f>
        <v>0</v>
      </c>
      <c r="U73" s="104"/>
      <c r="V73" s="11" t="str">
        <f t="shared" ref="V73:V108" si="71">+IFERROR(VLOOKUP($B73,$B$112:$V$134,21,FALSE),"0")</f>
        <v>0</v>
      </c>
      <c r="W73" s="52"/>
      <c r="X73" s="11" t="str">
        <f t="shared" ref="X73:X109" si="72">+IFERROR(VLOOKUP($B73,$B$133:$V$143,2,FALSE),"0")</f>
        <v>0</v>
      </c>
      <c r="Y73" s="11" t="str">
        <f t="shared" ref="Y73:Y109" si="73">+IFERROR(VLOOKUP($B73,$B$133:$V$143,3,FALSE),"0")</f>
        <v>0</v>
      </c>
      <c r="Z73" s="11" t="str">
        <f t="shared" ref="Z73:Z109" si="74">+IFERROR(VLOOKUP($B73,$B$133:$V$143,4,FALSE),"0")</f>
        <v>0</v>
      </c>
      <c r="AA73" s="11" t="str">
        <f t="shared" ref="AA73:AA109" si="75">+IFERROR(VLOOKUP($B73,$B$133:$V$143,5,FALSE),"0")</f>
        <v>0</v>
      </c>
      <c r="AB73" s="11" t="str">
        <f t="shared" ref="AB73:AB109" si="76">+IFERROR(VLOOKUP($B73,$B$133:$V$143,6,FALSE),"0")</f>
        <v>0</v>
      </c>
      <c r="AC73" s="11" t="str">
        <f t="shared" ref="AC73:AC109" si="77">+IFERROR(VLOOKUP($B73,$B$133:$V$143,7,FALSE),"0")</f>
        <v>0</v>
      </c>
      <c r="AD73" s="11" t="str">
        <f t="shared" ref="AD73:AD109" si="78">+IFERROR(VLOOKUP($B73,$B$133:$V$143,8,FALSE),"0")</f>
        <v>0</v>
      </c>
      <c r="AE73" s="11" t="str">
        <f t="shared" ref="AE73:AE109" si="79">+IFERROR(VLOOKUP($B73,$B$133:$V$143,9,FALSE),"0")</f>
        <v>0</v>
      </c>
      <c r="AF73" s="11" t="str">
        <f t="shared" ref="AF73:AF109" si="80">+IFERROR(VLOOKUP($B73,$B$133:$V$143,10,FALSE),"0")</f>
        <v>0</v>
      </c>
      <c r="AG73" s="11" t="str">
        <f t="shared" ref="AG73:AG109" si="81">+IFERROR(VLOOKUP($B73,$B$133:$V$143,17,FALSE),"0")</f>
        <v>0</v>
      </c>
      <c r="AH73" s="11" t="str">
        <f t="shared" ref="AH73:AH109" si="82">+IFERROR(VLOOKUP($B73,$B$133:$V$143,18,FALSE),"0")</f>
        <v>0</v>
      </c>
      <c r="AI73" s="11" t="str">
        <f t="shared" ref="AI73:AI109" si="83">+IFERROR(VLOOKUP($B73,$B$133:$V$143,19,FALSE),"0")</f>
        <v>0</v>
      </c>
      <c r="AJ73" s="11" t="str">
        <f t="shared" ref="AJ73:AJ109" si="84">+IFERROR(VLOOKUP($B73,$B$133:$V$143,20,FALSE),"0")</f>
        <v>0</v>
      </c>
      <c r="AK73" s="11" t="str">
        <f t="shared" ref="AK73:AK108" si="85">+IFERROR(VLOOKUP($B73,$B$139:$V$149,21,FALSE),"0")</f>
        <v>0</v>
      </c>
    </row>
    <row r="74" spans="1:37" hidden="1" outlineLevel="1">
      <c r="A74" s="11">
        <f>'※さわらない　基本情報'!A69</f>
        <v>66</v>
      </c>
      <c r="B74" s="11">
        <f>'※さわらない　基本情報'!B69</f>
        <v>0</v>
      </c>
      <c r="C74" s="11" t="str">
        <f t="shared" si="53"/>
        <v>0</v>
      </c>
      <c r="D74" s="11" t="str">
        <f t="shared" si="54"/>
        <v>0</v>
      </c>
      <c r="E74" s="11" t="str">
        <f t="shared" si="55"/>
        <v>0</v>
      </c>
      <c r="F74" s="11" t="str">
        <f t="shared" si="56"/>
        <v>0</v>
      </c>
      <c r="G74" s="11" t="str">
        <f t="shared" si="57"/>
        <v>0</v>
      </c>
      <c r="H74" s="11" t="str">
        <f t="shared" si="58"/>
        <v>0</v>
      </c>
      <c r="I74" s="11" t="str">
        <f t="shared" si="59"/>
        <v>0</v>
      </c>
      <c r="J74" s="11" t="str">
        <f t="shared" si="60"/>
        <v>0</v>
      </c>
      <c r="K74" s="11" t="str">
        <f t="shared" si="61"/>
        <v>0</v>
      </c>
      <c r="L74" s="11" t="str">
        <f t="shared" si="62"/>
        <v/>
      </c>
      <c r="M74" s="11" t="str">
        <f t="shared" si="63"/>
        <v/>
      </c>
      <c r="N74" s="11" t="str">
        <f t="shared" si="64"/>
        <v/>
      </c>
      <c r="O74" s="11" t="str">
        <f t="shared" si="65"/>
        <v/>
      </c>
      <c r="P74" s="11" t="str">
        <f t="shared" si="66"/>
        <v/>
      </c>
      <c r="Q74" s="11" t="str">
        <f t="shared" si="67"/>
        <v/>
      </c>
      <c r="R74" s="11" t="str">
        <f t="shared" si="68"/>
        <v>0</v>
      </c>
      <c r="S74" s="11" t="str">
        <f t="shared" si="69"/>
        <v>0</v>
      </c>
      <c r="T74" s="11" t="str">
        <f t="shared" si="70"/>
        <v>0</v>
      </c>
      <c r="U74" s="104"/>
      <c r="V74" s="11" t="str">
        <f t="shared" si="71"/>
        <v>0</v>
      </c>
      <c r="W74" s="52"/>
      <c r="X74" s="11" t="str">
        <f t="shared" si="72"/>
        <v>0</v>
      </c>
      <c r="Y74" s="11" t="str">
        <f t="shared" si="73"/>
        <v>0</v>
      </c>
      <c r="Z74" s="11" t="str">
        <f t="shared" si="74"/>
        <v>0</v>
      </c>
      <c r="AA74" s="11" t="str">
        <f t="shared" si="75"/>
        <v>0</v>
      </c>
      <c r="AB74" s="11" t="str">
        <f t="shared" si="76"/>
        <v>0</v>
      </c>
      <c r="AC74" s="11" t="str">
        <f t="shared" si="77"/>
        <v>0</v>
      </c>
      <c r="AD74" s="11" t="str">
        <f t="shared" si="78"/>
        <v>0</v>
      </c>
      <c r="AE74" s="11" t="str">
        <f t="shared" si="79"/>
        <v>0</v>
      </c>
      <c r="AF74" s="11" t="str">
        <f t="shared" si="80"/>
        <v>0</v>
      </c>
      <c r="AG74" s="11" t="str">
        <f t="shared" si="81"/>
        <v>0</v>
      </c>
      <c r="AH74" s="11" t="str">
        <f t="shared" si="82"/>
        <v>0</v>
      </c>
      <c r="AI74" s="11" t="str">
        <f t="shared" si="83"/>
        <v>0</v>
      </c>
      <c r="AJ74" s="11" t="str">
        <f t="shared" si="84"/>
        <v>0</v>
      </c>
      <c r="AK74" s="11" t="str">
        <f t="shared" si="85"/>
        <v>0</v>
      </c>
    </row>
    <row r="75" spans="1:37" hidden="1" outlineLevel="1">
      <c r="A75" s="11">
        <f>'※さわらない　基本情報'!A70</f>
        <v>67</v>
      </c>
      <c r="B75" s="11">
        <f>'※さわらない　基本情報'!B70</f>
        <v>0</v>
      </c>
      <c r="C75" s="11" t="str">
        <f t="shared" si="53"/>
        <v>0</v>
      </c>
      <c r="D75" s="11" t="str">
        <f t="shared" si="54"/>
        <v>0</v>
      </c>
      <c r="E75" s="11" t="str">
        <f t="shared" si="55"/>
        <v>0</v>
      </c>
      <c r="F75" s="11" t="str">
        <f t="shared" si="56"/>
        <v>0</v>
      </c>
      <c r="G75" s="11" t="str">
        <f t="shared" si="57"/>
        <v>0</v>
      </c>
      <c r="H75" s="11" t="str">
        <f t="shared" si="58"/>
        <v>0</v>
      </c>
      <c r="I75" s="11" t="str">
        <f t="shared" si="59"/>
        <v>0</v>
      </c>
      <c r="J75" s="11" t="str">
        <f t="shared" si="60"/>
        <v>0</v>
      </c>
      <c r="K75" s="11" t="str">
        <f t="shared" si="61"/>
        <v>0</v>
      </c>
      <c r="L75" s="11" t="str">
        <f t="shared" si="62"/>
        <v/>
      </c>
      <c r="M75" s="11" t="str">
        <f t="shared" si="63"/>
        <v/>
      </c>
      <c r="N75" s="11" t="str">
        <f t="shared" si="64"/>
        <v/>
      </c>
      <c r="O75" s="11" t="str">
        <f t="shared" si="65"/>
        <v/>
      </c>
      <c r="P75" s="11" t="str">
        <f t="shared" si="66"/>
        <v/>
      </c>
      <c r="Q75" s="11" t="str">
        <f t="shared" si="67"/>
        <v/>
      </c>
      <c r="R75" s="11" t="str">
        <f t="shared" si="68"/>
        <v>0</v>
      </c>
      <c r="S75" s="11" t="str">
        <f t="shared" si="69"/>
        <v>0</v>
      </c>
      <c r="T75" s="11" t="str">
        <f t="shared" si="70"/>
        <v>0</v>
      </c>
      <c r="U75" s="104"/>
      <c r="V75" s="11" t="str">
        <f t="shared" si="71"/>
        <v>0</v>
      </c>
      <c r="W75" s="52"/>
      <c r="X75" s="11" t="str">
        <f t="shared" si="72"/>
        <v>0</v>
      </c>
      <c r="Y75" s="11" t="str">
        <f t="shared" si="73"/>
        <v>0</v>
      </c>
      <c r="Z75" s="11" t="str">
        <f t="shared" si="74"/>
        <v>0</v>
      </c>
      <c r="AA75" s="11" t="str">
        <f t="shared" si="75"/>
        <v>0</v>
      </c>
      <c r="AB75" s="11" t="str">
        <f t="shared" si="76"/>
        <v>0</v>
      </c>
      <c r="AC75" s="11" t="str">
        <f t="shared" si="77"/>
        <v>0</v>
      </c>
      <c r="AD75" s="11" t="str">
        <f t="shared" si="78"/>
        <v>0</v>
      </c>
      <c r="AE75" s="11" t="str">
        <f t="shared" si="79"/>
        <v>0</v>
      </c>
      <c r="AF75" s="11" t="str">
        <f t="shared" si="80"/>
        <v>0</v>
      </c>
      <c r="AG75" s="11" t="str">
        <f t="shared" si="81"/>
        <v>0</v>
      </c>
      <c r="AH75" s="11" t="str">
        <f t="shared" si="82"/>
        <v>0</v>
      </c>
      <c r="AI75" s="11" t="str">
        <f t="shared" si="83"/>
        <v>0</v>
      </c>
      <c r="AJ75" s="11" t="str">
        <f t="shared" si="84"/>
        <v>0</v>
      </c>
      <c r="AK75" s="11" t="str">
        <f t="shared" si="85"/>
        <v>0</v>
      </c>
    </row>
    <row r="76" spans="1:37" hidden="1" outlineLevel="1">
      <c r="A76" s="11">
        <f>'※さわらない　基本情報'!A71</f>
        <v>68</v>
      </c>
      <c r="B76" s="11">
        <f>'※さわらない　基本情報'!B71</f>
        <v>0</v>
      </c>
      <c r="C76" s="11" t="str">
        <f t="shared" si="53"/>
        <v>0</v>
      </c>
      <c r="D76" s="11" t="str">
        <f t="shared" si="54"/>
        <v>0</v>
      </c>
      <c r="E76" s="11" t="str">
        <f t="shared" si="55"/>
        <v>0</v>
      </c>
      <c r="F76" s="11" t="str">
        <f t="shared" si="56"/>
        <v>0</v>
      </c>
      <c r="G76" s="11" t="str">
        <f t="shared" si="57"/>
        <v>0</v>
      </c>
      <c r="H76" s="11" t="str">
        <f t="shared" si="58"/>
        <v>0</v>
      </c>
      <c r="I76" s="11" t="str">
        <f t="shared" si="59"/>
        <v>0</v>
      </c>
      <c r="J76" s="11" t="str">
        <f t="shared" si="60"/>
        <v>0</v>
      </c>
      <c r="K76" s="11" t="str">
        <f t="shared" si="61"/>
        <v>0</v>
      </c>
      <c r="L76" s="11" t="str">
        <f t="shared" si="62"/>
        <v/>
      </c>
      <c r="M76" s="11" t="str">
        <f t="shared" si="63"/>
        <v/>
      </c>
      <c r="N76" s="11" t="str">
        <f t="shared" si="64"/>
        <v/>
      </c>
      <c r="O76" s="11" t="str">
        <f t="shared" si="65"/>
        <v/>
      </c>
      <c r="P76" s="11" t="str">
        <f t="shared" si="66"/>
        <v/>
      </c>
      <c r="Q76" s="11" t="str">
        <f t="shared" si="67"/>
        <v/>
      </c>
      <c r="R76" s="11" t="str">
        <f t="shared" si="68"/>
        <v>0</v>
      </c>
      <c r="S76" s="11" t="str">
        <f t="shared" si="69"/>
        <v>0</v>
      </c>
      <c r="T76" s="11" t="str">
        <f t="shared" si="70"/>
        <v>0</v>
      </c>
      <c r="U76" s="104"/>
      <c r="V76" s="11" t="str">
        <f t="shared" si="71"/>
        <v>0</v>
      </c>
      <c r="W76" s="52"/>
      <c r="X76" s="11" t="str">
        <f t="shared" si="72"/>
        <v>0</v>
      </c>
      <c r="Y76" s="11" t="str">
        <f t="shared" si="73"/>
        <v>0</v>
      </c>
      <c r="Z76" s="11" t="str">
        <f t="shared" si="74"/>
        <v>0</v>
      </c>
      <c r="AA76" s="11" t="str">
        <f t="shared" si="75"/>
        <v>0</v>
      </c>
      <c r="AB76" s="11" t="str">
        <f t="shared" si="76"/>
        <v>0</v>
      </c>
      <c r="AC76" s="11" t="str">
        <f t="shared" si="77"/>
        <v>0</v>
      </c>
      <c r="AD76" s="11" t="str">
        <f t="shared" si="78"/>
        <v>0</v>
      </c>
      <c r="AE76" s="11" t="str">
        <f t="shared" si="79"/>
        <v>0</v>
      </c>
      <c r="AF76" s="11" t="str">
        <f t="shared" si="80"/>
        <v>0</v>
      </c>
      <c r="AG76" s="11" t="str">
        <f t="shared" si="81"/>
        <v>0</v>
      </c>
      <c r="AH76" s="11" t="str">
        <f t="shared" si="82"/>
        <v>0</v>
      </c>
      <c r="AI76" s="11" t="str">
        <f t="shared" si="83"/>
        <v>0</v>
      </c>
      <c r="AJ76" s="11" t="str">
        <f t="shared" si="84"/>
        <v>0</v>
      </c>
      <c r="AK76" s="11" t="str">
        <f t="shared" si="85"/>
        <v>0</v>
      </c>
    </row>
    <row r="77" spans="1:37" hidden="1" outlineLevel="1">
      <c r="A77" s="11">
        <f>'※さわらない　基本情報'!A72</f>
        <v>69</v>
      </c>
      <c r="B77" s="11">
        <f>'※さわらない　基本情報'!B72</f>
        <v>0</v>
      </c>
      <c r="C77" s="11" t="str">
        <f t="shared" si="53"/>
        <v>0</v>
      </c>
      <c r="D77" s="11" t="str">
        <f t="shared" si="54"/>
        <v>0</v>
      </c>
      <c r="E77" s="11" t="str">
        <f t="shared" si="55"/>
        <v>0</v>
      </c>
      <c r="F77" s="11" t="str">
        <f t="shared" si="56"/>
        <v>0</v>
      </c>
      <c r="G77" s="11" t="str">
        <f t="shared" si="57"/>
        <v>0</v>
      </c>
      <c r="H77" s="11" t="str">
        <f t="shared" si="58"/>
        <v>0</v>
      </c>
      <c r="I77" s="11" t="str">
        <f t="shared" si="59"/>
        <v>0</v>
      </c>
      <c r="J77" s="11" t="str">
        <f t="shared" si="60"/>
        <v>0</v>
      </c>
      <c r="K77" s="11" t="str">
        <f t="shared" si="61"/>
        <v>0</v>
      </c>
      <c r="L77" s="11" t="str">
        <f t="shared" si="62"/>
        <v/>
      </c>
      <c r="M77" s="11" t="str">
        <f t="shared" si="63"/>
        <v/>
      </c>
      <c r="N77" s="11" t="str">
        <f t="shared" si="64"/>
        <v/>
      </c>
      <c r="O77" s="11" t="str">
        <f t="shared" si="65"/>
        <v/>
      </c>
      <c r="P77" s="11" t="str">
        <f t="shared" si="66"/>
        <v/>
      </c>
      <c r="Q77" s="11" t="str">
        <f t="shared" si="67"/>
        <v/>
      </c>
      <c r="R77" s="11" t="str">
        <f t="shared" si="68"/>
        <v>0</v>
      </c>
      <c r="S77" s="11" t="str">
        <f t="shared" si="69"/>
        <v>0</v>
      </c>
      <c r="T77" s="11" t="str">
        <f t="shared" si="70"/>
        <v>0</v>
      </c>
      <c r="U77" s="104"/>
      <c r="V77" s="11" t="str">
        <f t="shared" si="71"/>
        <v>0</v>
      </c>
      <c r="W77" s="52"/>
      <c r="X77" s="11" t="str">
        <f t="shared" si="72"/>
        <v>0</v>
      </c>
      <c r="Y77" s="11" t="str">
        <f t="shared" si="73"/>
        <v>0</v>
      </c>
      <c r="Z77" s="11" t="str">
        <f t="shared" si="74"/>
        <v>0</v>
      </c>
      <c r="AA77" s="11" t="str">
        <f t="shared" si="75"/>
        <v>0</v>
      </c>
      <c r="AB77" s="11" t="str">
        <f t="shared" si="76"/>
        <v>0</v>
      </c>
      <c r="AC77" s="11" t="str">
        <f t="shared" si="77"/>
        <v>0</v>
      </c>
      <c r="AD77" s="11" t="str">
        <f t="shared" si="78"/>
        <v>0</v>
      </c>
      <c r="AE77" s="11" t="str">
        <f t="shared" si="79"/>
        <v>0</v>
      </c>
      <c r="AF77" s="11" t="str">
        <f t="shared" si="80"/>
        <v>0</v>
      </c>
      <c r="AG77" s="11" t="str">
        <f t="shared" si="81"/>
        <v>0</v>
      </c>
      <c r="AH77" s="11" t="str">
        <f t="shared" si="82"/>
        <v>0</v>
      </c>
      <c r="AI77" s="11" t="str">
        <f t="shared" si="83"/>
        <v>0</v>
      </c>
      <c r="AJ77" s="11" t="str">
        <f t="shared" si="84"/>
        <v>0</v>
      </c>
      <c r="AK77" s="11" t="str">
        <f t="shared" si="85"/>
        <v>0</v>
      </c>
    </row>
    <row r="78" spans="1:37" hidden="1" outlineLevel="1">
      <c r="A78" s="11">
        <f>'※さわらない　基本情報'!A73</f>
        <v>70</v>
      </c>
      <c r="B78" s="11">
        <f>'※さわらない　基本情報'!B73</f>
        <v>0</v>
      </c>
      <c r="C78" s="11" t="str">
        <f t="shared" si="53"/>
        <v>0</v>
      </c>
      <c r="D78" s="11" t="str">
        <f t="shared" si="54"/>
        <v>0</v>
      </c>
      <c r="E78" s="11" t="str">
        <f t="shared" si="55"/>
        <v>0</v>
      </c>
      <c r="F78" s="11" t="str">
        <f t="shared" si="56"/>
        <v>0</v>
      </c>
      <c r="G78" s="11" t="str">
        <f t="shared" si="57"/>
        <v>0</v>
      </c>
      <c r="H78" s="11" t="str">
        <f t="shared" si="58"/>
        <v>0</v>
      </c>
      <c r="I78" s="11" t="str">
        <f t="shared" si="59"/>
        <v>0</v>
      </c>
      <c r="J78" s="11" t="str">
        <f t="shared" si="60"/>
        <v>0</v>
      </c>
      <c r="K78" s="11" t="str">
        <f t="shared" si="61"/>
        <v>0</v>
      </c>
      <c r="L78" s="11" t="str">
        <f t="shared" si="62"/>
        <v/>
      </c>
      <c r="M78" s="11" t="str">
        <f t="shared" si="63"/>
        <v/>
      </c>
      <c r="N78" s="11" t="str">
        <f t="shared" si="64"/>
        <v/>
      </c>
      <c r="O78" s="11" t="str">
        <f t="shared" si="65"/>
        <v/>
      </c>
      <c r="P78" s="11" t="str">
        <f t="shared" si="66"/>
        <v/>
      </c>
      <c r="Q78" s="11" t="str">
        <f t="shared" si="67"/>
        <v/>
      </c>
      <c r="R78" s="11" t="str">
        <f t="shared" si="68"/>
        <v>0</v>
      </c>
      <c r="S78" s="11" t="str">
        <f t="shared" si="69"/>
        <v>0</v>
      </c>
      <c r="T78" s="11" t="str">
        <f t="shared" si="70"/>
        <v>0</v>
      </c>
      <c r="U78" s="104"/>
      <c r="V78" s="11" t="str">
        <f t="shared" si="71"/>
        <v>0</v>
      </c>
      <c r="W78" s="52"/>
      <c r="X78" s="11" t="str">
        <f t="shared" si="72"/>
        <v>0</v>
      </c>
      <c r="Y78" s="11" t="str">
        <f t="shared" si="73"/>
        <v>0</v>
      </c>
      <c r="Z78" s="11" t="str">
        <f t="shared" si="74"/>
        <v>0</v>
      </c>
      <c r="AA78" s="11" t="str">
        <f t="shared" si="75"/>
        <v>0</v>
      </c>
      <c r="AB78" s="11" t="str">
        <f t="shared" si="76"/>
        <v>0</v>
      </c>
      <c r="AC78" s="11" t="str">
        <f t="shared" si="77"/>
        <v>0</v>
      </c>
      <c r="AD78" s="11" t="str">
        <f t="shared" si="78"/>
        <v>0</v>
      </c>
      <c r="AE78" s="11" t="str">
        <f t="shared" si="79"/>
        <v>0</v>
      </c>
      <c r="AF78" s="11" t="str">
        <f t="shared" si="80"/>
        <v>0</v>
      </c>
      <c r="AG78" s="11" t="str">
        <f t="shared" si="81"/>
        <v>0</v>
      </c>
      <c r="AH78" s="11" t="str">
        <f t="shared" si="82"/>
        <v>0</v>
      </c>
      <c r="AI78" s="11" t="str">
        <f t="shared" si="83"/>
        <v>0</v>
      </c>
      <c r="AJ78" s="11" t="str">
        <f t="shared" si="84"/>
        <v>0</v>
      </c>
      <c r="AK78" s="11" t="str">
        <f t="shared" si="85"/>
        <v>0</v>
      </c>
    </row>
    <row r="79" spans="1:37" hidden="1" outlineLevel="1">
      <c r="A79" s="11">
        <f>'※さわらない　基本情報'!A74</f>
        <v>71</v>
      </c>
      <c r="B79" s="11">
        <f>'※さわらない　基本情報'!B74</f>
        <v>0</v>
      </c>
      <c r="C79" s="11" t="str">
        <f t="shared" si="53"/>
        <v>0</v>
      </c>
      <c r="D79" s="11" t="str">
        <f t="shared" si="54"/>
        <v>0</v>
      </c>
      <c r="E79" s="11" t="str">
        <f t="shared" si="55"/>
        <v>0</v>
      </c>
      <c r="F79" s="11" t="str">
        <f t="shared" si="56"/>
        <v>0</v>
      </c>
      <c r="G79" s="11" t="str">
        <f t="shared" si="57"/>
        <v>0</v>
      </c>
      <c r="H79" s="11" t="str">
        <f t="shared" si="58"/>
        <v>0</v>
      </c>
      <c r="I79" s="11" t="str">
        <f t="shared" si="59"/>
        <v>0</v>
      </c>
      <c r="J79" s="11" t="str">
        <f t="shared" si="60"/>
        <v>0</v>
      </c>
      <c r="K79" s="11" t="str">
        <f t="shared" si="61"/>
        <v>0</v>
      </c>
      <c r="L79" s="11" t="str">
        <f t="shared" si="62"/>
        <v/>
      </c>
      <c r="M79" s="11" t="str">
        <f t="shared" si="63"/>
        <v/>
      </c>
      <c r="N79" s="11" t="str">
        <f t="shared" si="64"/>
        <v/>
      </c>
      <c r="O79" s="11" t="str">
        <f t="shared" si="65"/>
        <v/>
      </c>
      <c r="P79" s="11" t="str">
        <f t="shared" si="66"/>
        <v/>
      </c>
      <c r="Q79" s="11" t="str">
        <f t="shared" si="67"/>
        <v/>
      </c>
      <c r="R79" s="11" t="str">
        <f t="shared" si="68"/>
        <v>0</v>
      </c>
      <c r="S79" s="11" t="str">
        <f t="shared" si="69"/>
        <v>0</v>
      </c>
      <c r="T79" s="11" t="str">
        <f t="shared" si="70"/>
        <v>0</v>
      </c>
      <c r="U79" s="104"/>
      <c r="V79" s="11" t="str">
        <f t="shared" si="71"/>
        <v>0</v>
      </c>
      <c r="W79" s="52"/>
      <c r="X79" s="11" t="str">
        <f t="shared" si="72"/>
        <v>0</v>
      </c>
      <c r="Y79" s="11" t="str">
        <f t="shared" si="73"/>
        <v>0</v>
      </c>
      <c r="Z79" s="11" t="str">
        <f t="shared" si="74"/>
        <v>0</v>
      </c>
      <c r="AA79" s="11" t="str">
        <f t="shared" si="75"/>
        <v>0</v>
      </c>
      <c r="AB79" s="11" t="str">
        <f t="shared" si="76"/>
        <v>0</v>
      </c>
      <c r="AC79" s="11" t="str">
        <f t="shared" si="77"/>
        <v>0</v>
      </c>
      <c r="AD79" s="11" t="str">
        <f t="shared" si="78"/>
        <v>0</v>
      </c>
      <c r="AE79" s="11" t="str">
        <f t="shared" si="79"/>
        <v>0</v>
      </c>
      <c r="AF79" s="11" t="str">
        <f t="shared" si="80"/>
        <v>0</v>
      </c>
      <c r="AG79" s="11" t="str">
        <f t="shared" si="81"/>
        <v>0</v>
      </c>
      <c r="AH79" s="11" t="str">
        <f t="shared" si="82"/>
        <v>0</v>
      </c>
      <c r="AI79" s="11" t="str">
        <f t="shared" si="83"/>
        <v>0</v>
      </c>
      <c r="AJ79" s="11" t="str">
        <f t="shared" si="84"/>
        <v>0</v>
      </c>
      <c r="AK79" s="11" t="str">
        <f t="shared" si="85"/>
        <v>0</v>
      </c>
    </row>
    <row r="80" spans="1:37" hidden="1" outlineLevel="1">
      <c r="A80" s="11">
        <f>'※さわらない　基本情報'!A75</f>
        <v>72</v>
      </c>
      <c r="B80" s="11">
        <f>'※さわらない　基本情報'!B75</f>
        <v>0</v>
      </c>
      <c r="C80" s="11" t="str">
        <f t="shared" si="53"/>
        <v>0</v>
      </c>
      <c r="D80" s="11" t="str">
        <f t="shared" si="54"/>
        <v>0</v>
      </c>
      <c r="E80" s="11" t="str">
        <f t="shared" si="55"/>
        <v>0</v>
      </c>
      <c r="F80" s="11" t="str">
        <f t="shared" si="56"/>
        <v>0</v>
      </c>
      <c r="G80" s="11" t="str">
        <f t="shared" si="57"/>
        <v>0</v>
      </c>
      <c r="H80" s="11" t="str">
        <f t="shared" si="58"/>
        <v>0</v>
      </c>
      <c r="I80" s="11" t="str">
        <f t="shared" si="59"/>
        <v>0</v>
      </c>
      <c r="J80" s="11" t="str">
        <f t="shared" si="60"/>
        <v>0</v>
      </c>
      <c r="K80" s="11" t="str">
        <f t="shared" si="61"/>
        <v>0</v>
      </c>
      <c r="L80" s="11" t="str">
        <f t="shared" si="62"/>
        <v/>
      </c>
      <c r="M80" s="11" t="str">
        <f t="shared" si="63"/>
        <v/>
      </c>
      <c r="N80" s="11" t="str">
        <f t="shared" si="64"/>
        <v/>
      </c>
      <c r="O80" s="11" t="str">
        <f t="shared" si="65"/>
        <v/>
      </c>
      <c r="P80" s="11" t="str">
        <f t="shared" si="66"/>
        <v/>
      </c>
      <c r="Q80" s="11" t="str">
        <f t="shared" si="67"/>
        <v/>
      </c>
      <c r="R80" s="11" t="str">
        <f t="shared" si="68"/>
        <v>0</v>
      </c>
      <c r="S80" s="11" t="str">
        <f t="shared" si="69"/>
        <v>0</v>
      </c>
      <c r="T80" s="11" t="str">
        <f t="shared" si="70"/>
        <v>0</v>
      </c>
      <c r="U80" s="104"/>
      <c r="V80" s="11" t="str">
        <f t="shared" si="71"/>
        <v>0</v>
      </c>
      <c r="W80" s="52"/>
      <c r="X80" s="11" t="str">
        <f t="shared" si="72"/>
        <v>0</v>
      </c>
      <c r="Y80" s="11" t="str">
        <f t="shared" si="73"/>
        <v>0</v>
      </c>
      <c r="Z80" s="11" t="str">
        <f t="shared" si="74"/>
        <v>0</v>
      </c>
      <c r="AA80" s="11" t="str">
        <f t="shared" si="75"/>
        <v>0</v>
      </c>
      <c r="AB80" s="11" t="str">
        <f t="shared" si="76"/>
        <v>0</v>
      </c>
      <c r="AC80" s="11" t="str">
        <f t="shared" si="77"/>
        <v>0</v>
      </c>
      <c r="AD80" s="11" t="str">
        <f t="shared" si="78"/>
        <v>0</v>
      </c>
      <c r="AE80" s="11" t="str">
        <f t="shared" si="79"/>
        <v>0</v>
      </c>
      <c r="AF80" s="11" t="str">
        <f t="shared" si="80"/>
        <v>0</v>
      </c>
      <c r="AG80" s="11" t="str">
        <f t="shared" si="81"/>
        <v>0</v>
      </c>
      <c r="AH80" s="11" t="str">
        <f t="shared" si="82"/>
        <v>0</v>
      </c>
      <c r="AI80" s="11" t="str">
        <f t="shared" si="83"/>
        <v>0</v>
      </c>
      <c r="AJ80" s="11" t="str">
        <f t="shared" si="84"/>
        <v>0</v>
      </c>
      <c r="AK80" s="11" t="str">
        <f t="shared" si="85"/>
        <v>0</v>
      </c>
    </row>
    <row r="81" spans="1:37" hidden="1" outlineLevel="1">
      <c r="A81" s="11">
        <f>'※さわらない　基本情報'!A76</f>
        <v>73</v>
      </c>
      <c r="B81" s="11">
        <f>'※さわらない　基本情報'!B76</f>
        <v>0</v>
      </c>
      <c r="C81" s="11" t="str">
        <f t="shared" si="53"/>
        <v>0</v>
      </c>
      <c r="D81" s="11" t="str">
        <f t="shared" si="54"/>
        <v>0</v>
      </c>
      <c r="E81" s="11" t="str">
        <f t="shared" si="55"/>
        <v>0</v>
      </c>
      <c r="F81" s="11" t="str">
        <f t="shared" si="56"/>
        <v>0</v>
      </c>
      <c r="G81" s="11" t="str">
        <f t="shared" si="57"/>
        <v>0</v>
      </c>
      <c r="H81" s="11" t="str">
        <f t="shared" si="58"/>
        <v>0</v>
      </c>
      <c r="I81" s="11" t="str">
        <f t="shared" si="59"/>
        <v>0</v>
      </c>
      <c r="J81" s="11" t="str">
        <f t="shared" si="60"/>
        <v>0</v>
      </c>
      <c r="K81" s="11" t="str">
        <f t="shared" si="61"/>
        <v>0</v>
      </c>
      <c r="L81" s="11" t="str">
        <f t="shared" si="62"/>
        <v/>
      </c>
      <c r="M81" s="11" t="str">
        <f t="shared" si="63"/>
        <v/>
      </c>
      <c r="N81" s="11" t="str">
        <f t="shared" si="64"/>
        <v/>
      </c>
      <c r="O81" s="11" t="str">
        <f t="shared" si="65"/>
        <v/>
      </c>
      <c r="P81" s="11" t="str">
        <f t="shared" si="66"/>
        <v/>
      </c>
      <c r="Q81" s="11" t="str">
        <f t="shared" si="67"/>
        <v/>
      </c>
      <c r="R81" s="11" t="str">
        <f t="shared" si="68"/>
        <v>0</v>
      </c>
      <c r="S81" s="11" t="str">
        <f t="shared" si="69"/>
        <v>0</v>
      </c>
      <c r="T81" s="11" t="str">
        <f t="shared" si="70"/>
        <v>0</v>
      </c>
      <c r="U81" s="104"/>
      <c r="V81" s="11" t="str">
        <f t="shared" si="71"/>
        <v>0</v>
      </c>
      <c r="W81" s="52"/>
      <c r="X81" s="11" t="str">
        <f t="shared" si="72"/>
        <v>0</v>
      </c>
      <c r="Y81" s="11" t="str">
        <f t="shared" si="73"/>
        <v>0</v>
      </c>
      <c r="Z81" s="11" t="str">
        <f t="shared" si="74"/>
        <v>0</v>
      </c>
      <c r="AA81" s="11" t="str">
        <f t="shared" si="75"/>
        <v>0</v>
      </c>
      <c r="AB81" s="11" t="str">
        <f t="shared" si="76"/>
        <v>0</v>
      </c>
      <c r="AC81" s="11" t="str">
        <f t="shared" si="77"/>
        <v>0</v>
      </c>
      <c r="AD81" s="11" t="str">
        <f t="shared" si="78"/>
        <v>0</v>
      </c>
      <c r="AE81" s="11" t="str">
        <f t="shared" si="79"/>
        <v>0</v>
      </c>
      <c r="AF81" s="11" t="str">
        <f t="shared" si="80"/>
        <v>0</v>
      </c>
      <c r="AG81" s="11" t="str">
        <f t="shared" si="81"/>
        <v>0</v>
      </c>
      <c r="AH81" s="11" t="str">
        <f t="shared" si="82"/>
        <v>0</v>
      </c>
      <c r="AI81" s="11" t="str">
        <f t="shared" si="83"/>
        <v>0</v>
      </c>
      <c r="AJ81" s="11" t="str">
        <f t="shared" si="84"/>
        <v>0</v>
      </c>
      <c r="AK81" s="11" t="str">
        <f t="shared" si="85"/>
        <v>0</v>
      </c>
    </row>
    <row r="82" spans="1:37" hidden="1" outlineLevel="1">
      <c r="A82" s="11">
        <f>'※さわらない　基本情報'!A77</f>
        <v>74</v>
      </c>
      <c r="B82" s="11">
        <f>'※さわらない　基本情報'!B77</f>
        <v>0</v>
      </c>
      <c r="C82" s="11" t="str">
        <f t="shared" si="53"/>
        <v>0</v>
      </c>
      <c r="D82" s="11" t="str">
        <f t="shared" si="54"/>
        <v>0</v>
      </c>
      <c r="E82" s="11" t="str">
        <f t="shared" si="55"/>
        <v>0</v>
      </c>
      <c r="F82" s="11" t="str">
        <f t="shared" si="56"/>
        <v>0</v>
      </c>
      <c r="G82" s="11" t="str">
        <f t="shared" si="57"/>
        <v>0</v>
      </c>
      <c r="H82" s="11" t="str">
        <f t="shared" si="58"/>
        <v>0</v>
      </c>
      <c r="I82" s="11" t="str">
        <f t="shared" si="59"/>
        <v>0</v>
      </c>
      <c r="J82" s="11" t="str">
        <f t="shared" si="60"/>
        <v>0</v>
      </c>
      <c r="K82" s="11" t="str">
        <f t="shared" si="61"/>
        <v>0</v>
      </c>
      <c r="L82" s="11" t="str">
        <f t="shared" si="62"/>
        <v/>
      </c>
      <c r="M82" s="11" t="str">
        <f t="shared" si="63"/>
        <v/>
      </c>
      <c r="N82" s="11" t="str">
        <f t="shared" si="64"/>
        <v/>
      </c>
      <c r="O82" s="11" t="str">
        <f t="shared" si="65"/>
        <v/>
      </c>
      <c r="P82" s="11" t="str">
        <f t="shared" si="66"/>
        <v/>
      </c>
      <c r="Q82" s="11" t="str">
        <f t="shared" si="67"/>
        <v/>
      </c>
      <c r="R82" s="11" t="str">
        <f t="shared" si="68"/>
        <v>0</v>
      </c>
      <c r="S82" s="11" t="str">
        <f t="shared" si="69"/>
        <v>0</v>
      </c>
      <c r="T82" s="11" t="str">
        <f t="shared" si="70"/>
        <v>0</v>
      </c>
      <c r="U82" s="104"/>
      <c r="V82" s="11" t="str">
        <f t="shared" si="71"/>
        <v>0</v>
      </c>
      <c r="W82" s="52"/>
      <c r="X82" s="11" t="str">
        <f t="shared" si="72"/>
        <v>0</v>
      </c>
      <c r="Y82" s="11" t="str">
        <f t="shared" si="73"/>
        <v>0</v>
      </c>
      <c r="Z82" s="11" t="str">
        <f t="shared" si="74"/>
        <v>0</v>
      </c>
      <c r="AA82" s="11" t="str">
        <f t="shared" si="75"/>
        <v>0</v>
      </c>
      <c r="AB82" s="11" t="str">
        <f t="shared" si="76"/>
        <v>0</v>
      </c>
      <c r="AC82" s="11" t="str">
        <f t="shared" si="77"/>
        <v>0</v>
      </c>
      <c r="AD82" s="11" t="str">
        <f t="shared" si="78"/>
        <v>0</v>
      </c>
      <c r="AE82" s="11" t="str">
        <f t="shared" si="79"/>
        <v>0</v>
      </c>
      <c r="AF82" s="11" t="str">
        <f t="shared" si="80"/>
        <v>0</v>
      </c>
      <c r="AG82" s="11" t="str">
        <f t="shared" si="81"/>
        <v>0</v>
      </c>
      <c r="AH82" s="11" t="str">
        <f t="shared" si="82"/>
        <v>0</v>
      </c>
      <c r="AI82" s="11" t="str">
        <f t="shared" si="83"/>
        <v>0</v>
      </c>
      <c r="AJ82" s="11" t="str">
        <f t="shared" si="84"/>
        <v>0</v>
      </c>
      <c r="AK82" s="11" t="str">
        <f t="shared" si="85"/>
        <v>0</v>
      </c>
    </row>
    <row r="83" spans="1:37" hidden="1" outlineLevel="1">
      <c r="A83" s="11">
        <f>'※さわらない　基本情報'!A78</f>
        <v>75</v>
      </c>
      <c r="B83" s="11">
        <f>'※さわらない　基本情報'!B78</f>
        <v>0</v>
      </c>
      <c r="C83" s="11" t="str">
        <f t="shared" si="53"/>
        <v>0</v>
      </c>
      <c r="D83" s="11" t="str">
        <f t="shared" si="54"/>
        <v>0</v>
      </c>
      <c r="E83" s="11" t="str">
        <f t="shared" si="55"/>
        <v>0</v>
      </c>
      <c r="F83" s="11" t="str">
        <f t="shared" si="56"/>
        <v>0</v>
      </c>
      <c r="G83" s="11" t="str">
        <f t="shared" si="57"/>
        <v>0</v>
      </c>
      <c r="H83" s="11" t="str">
        <f t="shared" si="58"/>
        <v>0</v>
      </c>
      <c r="I83" s="11" t="str">
        <f t="shared" si="59"/>
        <v>0</v>
      </c>
      <c r="J83" s="11" t="str">
        <f t="shared" si="60"/>
        <v>0</v>
      </c>
      <c r="K83" s="11" t="str">
        <f t="shared" si="61"/>
        <v>0</v>
      </c>
      <c r="L83" s="11" t="str">
        <f t="shared" si="62"/>
        <v/>
      </c>
      <c r="M83" s="11" t="str">
        <f t="shared" si="63"/>
        <v/>
      </c>
      <c r="N83" s="11" t="str">
        <f t="shared" si="64"/>
        <v/>
      </c>
      <c r="O83" s="11" t="str">
        <f t="shared" si="65"/>
        <v/>
      </c>
      <c r="P83" s="11" t="str">
        <f t="shared" si="66"/>
        <v/>
      </c>
      <c r="Q83" s="11" t="str">
        <f t="shared" si="67"/>
        <v/>
      </c>
      <c r="R83" s="11" t="str">
        <f t="shared" si="68"/>
        <v>0</v>
      </c>
      <c r="S83" s="11" t="str">
        <f t="shared" si="69"/>
        <v>0</v>
      </c>
      <c r="T83" s="11" t="str">
        <f t="shared" si="70"/>
        <v>0</v>
      </c>
      <c r="U83" s="104"/>
      <c r="V83" s="11" t="str">
        <f t="shared" si="71"/>
        <v>0</v>
      </c>
      <c r="W83" s="52"/>
      <c r="X83" s="11" t="str">
        <f t="shared" si="72"/>
        <v>0</v>
      </c>
      <c r="Y83" s="11" t="str">
        <f t="shared" si="73"/>
        <v>0</v>
      </c>
      <c r="Z83" s="11" t="str">
        <f t="shared" si="74"/>
        <v>0</v>
      </c>
      <c r="AA83" s="11" t="str">
        <f t="shared" si="75"/>
        <v>0</v>
      </c>
      <c r="AB83" s="11" t="str">
        <f t="shared" si="76"/>
        <v>0</v>
      </c>
      <c r="AC83" s="11" t="str">
        <f t="shared" si="77"/>
        <v>0</v>
      </c>
      <c r="AD83" s="11" t="str">
        <f t="shared" si="78"/>
        <v>0</v>
      </c>
      <c r="AE83" s="11" t="str">
        <f t="shared" si="79"/>
        <v>0</v>
      </c>
      <c r="AF83" s="11" t="str">
        <f t="shared" si="80"/>
        <v>0</v>
      </c>
      <c r="AG83" s="11" t="str">
        <f t="shared" si="81"/>
        <v>0</v>
      </c>
      <c r="AH83" s="11" t="str">
        <f t="shared" si="82"/>
        <v>0</v>
      </c>
      <c r="AI83" s="11" t="str">
        <f t="shared" si="83"/>
        <v>0</v>
      </c>
      <c r="AJ83" s="11" t="str">
        <f t="shared" si="84"/>
        <v>0</v>
      </c>
      <c r="AK83" s="11" t="str">
        <f t="shared" si="85"/>
        <v>0</v>
      </c>
    </row>
    <row r="84" spans="1:37" hidden="1" outlineLevel="1">
      <c r="A84" s="11">
        <f>'※さわらない　基本情報'!A79</f>
        <v>76</v>
      </c>
      <c r="B84" s="11">
        <f>'※さわらない　基本情報'!B79</f>
        <v>0</v>
      </c>
      <c r="C84" s="11" t="str">
        <f t="shared" si="53"/>
        <v>0</v>
      </c>
      <c r="D84" s="11" t="str">
        <f t="shared" si="54"/>
        <v>0</v>
      </c>
      <c r="E84" s="11" t="str">
        <f t="shared" si="55"/>
        <v>0</v>
      </c>
      <c r="F84" s="11" t="str">
        <f t="shared" si="56"/>
        <v>0</v>
      </c>
      <c r="G84" s="11" t="str">
        <f t="shared" si="57"/>
        <v>0</v>
      </c>
      <c r="H84" s="11" t="str">
        <f t="shared" si="58"/>
        <v>0</v>
      </c>
      <c r="I84" s="11" t="str">
        <f t="shared" si="59"/>
        <v>0</v>
      </c>
      <c r="J84" s="11" t="str">
        <f t="shared" si="60"/>
        <v>0</v>
      </c>
      <c r="K84" s="11" t="str">
        <f t="shared" si="61"/>
        <v>0</v>
      </c>
      <c r="L84" s="11" t="str">
        <f t="shared" si="62"/>
        <v/>
      </c>
      <c r="M84" s="11" t="str">
        <f t="shared" si="63"/>
        <v/>
      </c>
      <c r="N84" s="11" t="str">
        <f t="shared" si="64"/>
        <v/>
      </c>
      <c r="O84" s="11" t="str">
        <f t="shared" si="65"/>
        <v/>
      </c>
      <c r="P84" s="11" t="str">
        <f t="shared" si="66"/>
        <v/>
      </c>
      <c r="Q84" s="11" t="str">
        <f t="shared" si="67"/>
        <v/>
      </c>
      <c r="R84" s="11" t="str">
        <f t="shared" si="68"/>
        <v>0</v>
      </c>
      <c r="S84" s="11" t="str">
        <f t="shared" si="69"/>
        <v>0</v>
      </c>
      <c r="T84" s="11" t="str">
        <f t="shared" si="70"/>
        <v>0</v>
      </c>
      <c r="U84" s="104"/>
      <c r="V84" s="11" t="str">
        <f t="shared" si="71"/>
        <v>0</v>
      </c>
      <c r="W84" s="52"/>
      <c r="X84" s="11" t="str">
        <f t="shared" si="72"/>
        <v>0</v>
      </c>
      <c r="Y84" s="11" t="str">
        <f t="shared" si="73"/>
        <v>0</v>
      </c>
      <c r="Z84" s="11" t="str">
        <f t="shared" si="74"/>
        <v>0</v>
      </c>
      <c r="AA84" s="11" t="str">
        <f t="shared" si="75"/>
        <v>0</v>
      </c>
      <c r="AB84" s="11" t="str">
        <f t="shared" si="76"/>
        <v>0</v>
      </c>
      <c r="AC84" s="11" t="str">
        <f t="shared" si="77"/>
        <v>0</v>
      </c>
      <c r="AD84" s="11" t="str">
        <f t="shared" si="78"/>
        <v>0</v>
      </c>
      <c r="AE84" s="11" t="str">
        <f t="shared" si="79"/>
        <v>0</v>
      </c>
      <c r="AF84" s="11" t="str">
        <f t="shared" si="80"/>
        <v>0</v>
      </c>
      <c r="AG84" s="11" t="str">
        <f t="shared" si="81"/>
        <v>0</v>
      </c>
      <c r="AH84" s="11" t="str">
        <f t="shared" si="82"/>
        <v>0</v>
      </c>
      <c r="AI84" s="11" t="str">
        <f t="shared" si="83"/>
        <v>0</v>
      </c>
      <c r="AJ84" s="11" t="str">
        <f t="shared" si="84"/>
        <v>0</v>
      </c>
      <c r="AK84" s="11" t="str">
        <f t="shared" si="85"/>
        <v>0</v>
      </c>
    </row>
    <row r="85" spans="1:37" hidden="1" outlineLevel="1">
      <c r="A85" s="11">
        <f>'※さわらない　基本情報'!A80</f>
        <v>77</v>
      </c>
      <c r="B85" s="11">
        <f>'※さわらない　基本情報'!B80</f>
        <v>0</v>
      </c>
      <c r="C85" s="11" t="str">
        <f t="shared" si="53"/>
        <v>0</v>
      </c>
      <c r="D85" s="11" t="str">
        <f t="shared" si="54"/>
        <v>0</v>
      </c>
      <c r="E85" s="11" t="str">
        <f t="shared" si="55"/>
        <v>0</v>
      </c>
      <c r="F85" s="11" t="str">
        <f t="shared" si="56"/>
        <v>0</v>
      </c>
      <c r="G85" s="11" t="str">
        <f t="shared" si="57"/>
        <v>0</v>
      </c>
      <c r="H85" s="11" t="str">
        <f t="shared" si="58"/>
        <v>0</v>
      </c>
      <c r="I85" s="11" t="str">
        <f t="shared" si="59"/>
        <v>0</v>
      </c>
      <c r="J85" s="11" t="str">
        <f t="shared" si="60"/>
        <v>0</v>
      </c>
      <c r="K85" s="11" t="str">
        <f t="shared" si="61"/>
        <v>0</v>
      </c>
      <c r="L85" s="11" t="str">
        <f t="shared" si="62"/>
        <v/>
      </c>
      <c r="M85" s="11" t="str">
        <f t="shared" si="63"/>
        <v/>
      </c>
      <c r="N85" s="11" t="str">
        <f t="shared" si="64"/>
        <v/>
      </c>
      <c r="O85" s="11" t="str">
        <f t="shared" si="65"/>
        <v/>
      </c>
      <c r="P85" s="11" t="str">
        <f t="shared" si="66"/>
        <v/>
      </c>
      <c r="Q85" s="11" t="str">
        <f t="shared" si="67"/>
        <v/>
      </c>
      <c r="R85" s="11" t="str">
        <f t="shared" si="68"/>
        <v>0</v>
      </c>
      <c r="S85" s="11" t="str">
        <f t="shared" si="69"/>
        <v>0</v>
      </c>
      <c r="T85" s="11" t="str">
        <f t="shared" si="70"/>
        <v>0</v>
      </c>
      <c r="U85" s="104"/>
      <c r="V85" s="11" t="str">
        <f t="shared" si="71"/>
        <v>0</v>
      </c>
      <c r="W85" s="52"/>
      <c r="X85" s="11" t="str">
        <f t="shared" si="72"/>
        <v>0</v>
      </c>
      <c r="Y85" s="11" t="str">
        <f t="shared" si="73"/>
        <v>0</v>
      </c>
      <c r="Z85" s="11" t="str">
        <f t="shared" si="74"/>
        <v>0</v>
      </c>
      <c r="AA85" s="11" t="str">
        <f t="shared" si="75"/>
        <v>0</v>
      </c>
      <c r="AB85" s="11" t="str">
        <f t="shared" si="76"/>
        <v>0</v>
      </c>
      <c r="AC85" s="11" t="str">
        <f t="shared" si="77"/>
        <v>0</v>
      </c>
      <c r="AD85" s="11" t="str">
        <f t="shared" si="78"/>
        <v>0</v>
      </c>
      <c r="AE85" s="11" t="str">
        <f t="shared" si="79"/>
        <v>0</v>
      </c>
      <c r="AF85" s="11" t="str">
        <f t="shared" si="80"/>
        <v>0</v>
      </c>
      <c r="AG85" s="11" t="str">
        <f t="shared" si="81"/>
        <v>0</v>
      </c>
      <c r="AH85" s="11" t="str">
        <f t="shared" si="82"/>
        <v>0</v>
      </c>
      <c r="AI85" s="11" t="str">
        <f t="shared" si="83"/>
        <v>0</v>
      </c>
      <c r="AJ85" s="11" t="str">
        <f t="shared" si="84"/>
        <v>0</v>
      </c>
      <c r="AK85" s="11" t="str">
        <f t="shared" si="85"/>
        <v>0</v>
      </c>
    </row>
    <row r="86" spans="1:37" hidden="1" outlineLevel="1">
      <c r="A86" s="11">
        <f>'※さわらない　基本情報'!A81</f>
        <v>78</v>
      </c>
      <c r="B86" s="11">
        <f>'※さわらない　基本情報'!B81</f>
        <v>0</v>
      </c>
      <c r="C86" s="11" t="str">
        <f t="shared" si="53"/>
        <v>0</v>
      </c>
      <c r="D86" s="11" t="str">
        <f t="shared" si="54"/>
        <v>0</v>
      </c>
      <c r="E86" s="11" t="str">
        <f t="shared" si="55"/>
        <v>0</v>
      </c>
      <c r="F86" s="11" t="str">
        <f t="shared" si="56"/>
        <v>0</v>
      </c>
      <c r="G86" s="11" t="str">
        <f t="shared" si="57"/>
        <v>0</v>
      </c>
      <c r="H86" s="11" t="str">
        <f t="shared" si="58"/>
        <v>0</v>
      </c>
      <c r="I86" s="11" t="str">
        <f t="shared" si="59"/>
        <v>0</v>
      </c>
      <c r="J86" s="11" t="str">
        <f t="shared" si="60"/>
        <v>0</v>
      </c>
      <c r="K86" s="11" t="str">
        <f t="shared" si="61"/>
        <v>0</v>
      </c>
      <c r="L86" s="11" t="str">
        <f t="shared" si="62"/>
        <v/>
      </c>
      <c r="M86" s="11" t="str">
        <f t="shared" si="63"/>
        <v/>
      </c>
      <c r="N86" s="11" t="str">
        <f t="shared" si="64"/>
        <v/>
      </c>
      <c r="O86" s="11" t="str">
        <f t="shared" si="65"/>
        <v/>
      </c>
      <c r="P86" s="11" t="str">
        <f t="shared" si="66"/>
        <v/>
      </c>
      <c r="Q86" s="11" t="str">
        <f t="shared" si="67"/>
        <v/>
      </c>
      <c r="R86" s="11" t="str">
        <f t="shared" si="68"/>
        <v>0</v>
      </c>
      <c r="S86" s="11" t="str">
        <f t="shared" si="69"/>
        <v>0</v>
      </c>
      <c r="T86" s="11" t="str">
        <f t="shared" si="70"/>
        <v>0</v>
      </c>
      <c r="U86" s="104"/>
      <c r="V86" s="11" t="str">
        <f t="shared" si="71"/>
        <v>0</v>
      </c>
      <c r="W86" s="52"/>
      <c r="X86" s="11" t="str">
        <f t="shared" si="72"/>
        <v>0</v>
      </c>
      <c r="Y86" s="11" t="str">
        <f t="shared" si="73"/>
        <v>0</v>
      </c>
      <c r="Z86" s="11" t="str">
        <f t="shared" si="74"/>
        <v>0</v>
      </c>
      <c r="AA86" s="11" t="str">
        <f t="shared" si="75"/>
        <v>0</v>
      </c>
      <c r="AB86" s="11" t="str">
        <f t="shared" si="76"/>
        <v>0</v>
      </c>
      <c r="AC86" s="11" t="str">
        <f t="shared" si="77"/>
        <v>0</v>
      </c>
      <c r="AD86" s="11" t="str">
        <f t="shared" si="78"/>
        <v>0</v>
      </c>
      <c r="AE86" s="11" t="str">
        <f t="shared" si="79"/>
        <v>0</v>
      </c>
      <c r="AF86" s="11" t="str">
        <f t="shared" si="80"/>
        <v>0</v>
      </c>
      <c r="AG86" s="11" t="str">
        <f t="shared" si="81"/>
        <v>0</v>
      </c>
      <c r="AH86" s="11" t="str">
        <f t="shared" si="82"/>
        <v>0</v>
      </c>
      <c r="AI86" s="11" t="str">
        <f t="shared" si="83"/>
        <v>0</v>
      </c>
      <c r="AJ86" s="11" t="str">
        <f t="shared" si="84"/>
        <v>0</v>
      </c>
      <c r="AK86" s="11" t="str">
        <f t="shared" si="85"/>
        <v>0</v>
      </c>
    </row>
    <row r="87" spans="1:37" hidden="1" outlineLevel="1">
      <c r="A87" s="11">
        <f>'※さわらない　基本情報'!A82</f>
        <v>79</v>
      </c>
      <c r="B87" s="11">
        <f>'※さわらない　基本情報'!B82</f>
        <v>0</v>
      </c>
      <c r="C87" s="11" t="str">
        <f t="shared" si="53"/>
        <v>0</v>
      </c>
      <c r="D87" s="11" t="str">
        <f t="shared" si="54"/>
        <v>0</v>
      </c>
      <c r="E87" s="11" t="str">
        <f t="shared" si="55"/>
        <v>0</v>
      </c>
      <c r="F87" s="11" t="str">
        <f t="shared" si="56"/>
        <v>0</v>
      </c>
      <c r="G87" s="11" t="str">
        <f t="shared" si="57"/>
        <v>0</v>
      </c>
      <c r="H87" s="11" t="str">
        <f t="shared" si="58"/>
        <v>0</v>
      </c>
      <c r="I87" s="11" t="str">
        <f t="shared" si="59"/>
        <v>0</v>
      </c>
      <c r="J87" s="11" t="str">
        <f t="shared" si="60"/>
        <v>0</v>
      </c>
      <c r="K87" s="11" t="str">
        <f t="shared" si="61"/>
        <v>0</v>
      </c>
      <c r="L87" s="11" t="str">
        <f t="shared" si="62"/>
        <v/>
      </c>
      <c r="M87" s="11" t="str">
        <f t="shared" si="63"/>
        <v/>
      </c>
      <c r="N87" s="11" t="str">
        <f t="shared" si="64"/>
        <v/>
      </c>
      <c r="O87" s="11" t="str">
        <f t="shared" si="65"/>
        <v/>
      </c>
      <c r="P87" s="11" t="str">
        <f t="shared" si="66"/>
        <v/>
      </c>
      <c r="Q87" s="11" t="str">
        <f t="shared" si="67"/>
        <v/>
      </c>
      <c r="R87" s="11" t="str">
        <f t="shared" si="68"/>
        <v>0</v>
      </c>
      <c r="S87" s="11" t="str">
        <f t="shared" si="69"/>
        <v>0</v>
      </c>
      <c r="T87" s="11" t="str">
        <f t="shared" si="70"/>
        <v>0</v>
      </c>
      <c r="U87" s="104"/>
      <c r="V87" s="11" t="str">
        <f t="shared" si="71"/>
        <v>0</v>
      </c>
      <c r="W87" s="52"/>
      <c r="X87" s="11" t="str">
        <f t="shared" si="72"/>
        <v>0</v>
      </c>
      <c r="Y87" s="11" t="str">
        <f t="shared" si="73"/>
        <v>0</v>
      </c>
      <c r="Z87" s="11" t="str">
        <f t="shared" si="74"/>
        <v>0</v>
      </c>
      <c r="AA87" s="11" t="str">
        <f t="shared" si="75"/>
        <v>0</v>
      </c>
      <c r="AB87" s="11" t="str">
        <f t="shared" si="76"/>
        <v>0</v>
      </c>
      <c r="AC87" s="11" t="str">
        <f t="shared" si="77"/>
        <v>0</v>
      </c>
      <c r="AD87" s="11" t="str">
        <f t="shared" si="78"/>
        <v>0</v>
      </c>
      <c r="AE87" s="11" t="str">
        <f t="shared" si="79"/>
        <v>0</v>
      </c>
      <c r="AF87" s="11" t="str">
        <f t="shared" si="80"/>
        <v>0</v>
      </c>
      <c r="AG87" s="11" t="str">
        <f t="shared" si="81"/>
        <v>0</v>
      </c>
      <c r="AH87" s="11" t="str">
        <f t="shared" si="82"/>
        <v>0</v>
      </c>
      <c r="AI87" s="11" t="str">
        <f t="shared" si="83"/>
        <v>0</v>
      </c>
      <c r="AJ87" s="11" t="str">
        <f t="shared" si="84"/>
        <v>0</v>
      </c>
      <c r="AK87" s="11" t="str">
        <f t="shared" si="85"/>
        <v>0</v>
      </c>
    </row>
    <row r="88" spans="1:37" hidden="1" outlineLevel="1">
      <c r="A88" s="11">
        <f>'※さわらない　基本情報'!A83</f>
        <v>80</v>
      </c>
      <c r="B88" s="11">
        <f>'※さわらない　基本情報'!B83</f>
        <v>0</v>
      </c>
      <c r="C88" s="11" t="str">
        <f t="shared" si="53"/>
        <v>0</v>
      </c>
      <c r="D88" s="11" t="str">
        <f t="shared" si="54"/>
        <v>0</v>
      </c>
      <c r="E88" s="11" t="str">
        <f t="shared" si="55"/>
        <v>0</v>
      </c>
      <c r="F88" s="11" t="str">
        <f t="shared" si="56"/>
        <v>0</v>
      </c>
      <c r="G88" s="11" t="str">
        <f t="shared" si="57"/>
        <v>0</v>
      </c>
      <c r="H88" s="11" t="str">
        <f t="shared" si="58"/>
        <v>0</v>
      </c>
      <c r="I88" s="11" t="str">
        <f t="shared" si="59"/>
        <v>0</v>
      </c>
      <c r="J88" s="11" t="str">
        <f t="shared" si="60"/>
        <v>0</v>
      </c>
      <c r="K88" s="11" t="str">
        <f t="shared" si="61"/>
        <v>0</v>
      </c>
      <c r="L88" s="11" t="str">
        <f t="shared" si="62"/>
        <v/>
      </c>
      <c r="M88" s="11" t="str">
        <f t="shared" si="63"/>
        <v/>
      </c>
      <c r="N88" s="11" t="str">
        <f t="shared" si="64"/>
        <v/>
      </c>
      <c r="O88" s="11" t="str">
        <f t="shared" si="65"/>
        <v/>
      </c>
      <c r="P88" s="11" t="str">
        <f t="shared" si="66"/>
        <v/>
      </c>
      <c r="Q88" s="11" t="str">
        <f t="shared" si="67"/>
        <v/>
      </c>
      <c r="R88" s="11" t="str">
        <f t="shared" si="68"/>
        <v>0</v>
      </c>
      <c r="S88" s="11" t="str">
        <f t="shared" si="69"/>
        <v>0</v>
      </c>
      <c r="T88" s="11" t="str">
        <f t="shared" si="70"/>
        <v>0</v>
      </c>
      <c r="U88" s="104"/>
      <c r="V88" s="11" t="str">
        <f t="shared" si="71"/>
        <v>0</v>
      </c>
      <c r="W88" s="52"/>
      <c r="X88" s="11" t="str">
        <f t="shared" si="72"/>
        <v>0</v>
      </c>
      <c r="Y88" s="11" t="str">
        <f t="shared" si="73"/>
        <v>0</v>
      </c>
      <c r="Z88" s="11" t="str">
        <f t="shared" si="74"/>
        <v>0</v>
      </c>
      <c r="AA88" s="11" t="str">
        <f t="shared" si="75"/>
        <v>0</v>
      </c>
      <c r="AB88" s="11" t="str">
        <f t="shared" si="76"/>
        <v>0</v>
      </c>
      <c r="AC88" s="11" t="str">
        <f t="shared" si="77"/>
        <v>0</v>
      </c>
      <c r="AD88" s="11" t="str">
        <f t="shared" si="78"/>
        <v>0</v>
      </c>
      <c r="AE88" s="11" t="str">
        <f t="shared" si="79"/>
        <v>0</v>
      </c>
      <c r="AF88" s="11" t="str">
        <f t="shared" si="80"/>
        <v>0</v>
      </c>
      <c r="AG88" s="11" t="str">
        <f t="shared" si="81"/>
        <v>0</v>
      </c>
      <c r="AH88" s="11" t="str">
        <f t="shared" si="82"/>
        <v>0</v>
      </c>
      <c r="AI88" s="11" t="str">
        <f t="shared" si="83"/>
        <v>0</v>
      </c>
      <c r="AJ88" s="11" t="str">
        <f t="shared" si="84"/>
        <v>0</v>
      </c>
      <c r="AK88" s="11" t="str">
        <f t="shared" si="85"/>
        <v>0</v>
      </c>
    </row>
    <row r="89" spans="1:37" hidden="1" outlineLevel="1">
      <c r="A89" s="11">
        <f>'※さわらない　基本情報'!A84</f>
        <v>81</v>
      </c>
      <c r="B89" s="11">
        <f>'※さわらない　基本情報'!B84</f>
        <v>0</v>
      </c>
      <c r="C89" s="11" t="str">
        <f t="shared" si="53"/>
        <v>0</v>
      </c>
      <c r="D89" s="11" t="str">
        <f t="shared" si="54"/>
        <v>0</v>
      </c>
      <c r="E89" s="11" t="str">
        <f t="shared" si="55"/>
        <v>0</v>
      </c>
      <c r="F89" s="11" t="str">
        <f t="shared" si="56"/>
        <v>0</v>
      </c>
      <c r="G89" s="11" t="str">
        <f t="shared" si="57"/>
        <v>0</v>
      </c>
      <c r="H89" s="11" t="str">
        <f t="shared" si="58"/>
        <v>0</v>
      </c>
      <c r="I89" s="11" t="str">
        <f t="shared" si="59"/>
        <v>0</v>
      </c>
      <c r="J89" s="11" t="str">
        <f t="shared" si="60"/>
        <v>0</v>
      </c>
      <c r="K89" s="11" t="str">
        <f t="shared" si="61"/>
        <v>0</v>
      </c>
      <c r="L89" s="11" t="str">
        <f t="shared" si="62"/>
        <v/>
      </c>
      <c r="M89" s="11" t="str">
        <f t="shared" si="63"/>
        <v/>
      </c>
      <c r="N89" s="11" t="str">
        <f t="shared" si="64"/>
        <v/>
      </c>
      <c r="O89" s="11" t="str">
        <f t="shared" si="65"/>
        <v/>
      </c>
      <c r="P89" s="11" t="str">
        <f t="shared" si="66"/>
        <v/>
      </c>
      <c r="Q89" s="11" t="str">
        <f t="shared" si="67"/>
        <v/>
      </c>
      <c r="R89" s="11" t="str">
        <f t="shared" si="68"/>
        <v>0</v>
      </c>
      <c r="S89" s="11" t="str">
        <f t="shared" si="69"/>
        <v>0</v>
      </c>
      <c r="T89" s="11" t="str">
        <f t="shared" si="70"/>
        <v>0</v>
      </c>
      <c r="U89" s="104"/>
      <c r="V89" s="11" t="str">
        <f t="shared" si="71"/>
        <v>0</v>
      </c>
      <c r="W89" s="52"/>
      <c r="X89" s="11" t="str">
        <f t="shared" si="72"/>
        <v>0</v>
      </c>
      <c r="Y89" s="11" t="str">
        <f t="shared" si="73"/>
        <v>0</v>
      </c>
      <c r="Z89" s="11" t="str">
        <f t="shared" si="74"/>
        <v>0</v>
      </c>
      <c r="AA89" s="11" t="str">
        <f t="shared" si="75"/>
        <v>0</v>
      </c>
      <c r="AB89" s="11" t="str">
        <f t="shared" si="76"/>
        <v>0</v>
      </c>
      <c r="AC89" s="11" t="str">
        <f t="shared" si="77"/>
        <v>0</v>
      </c>
      <c r="AD89" s="11" t="str">
        <f t="shared" si="78"/>
        <v>0</v>
      </c>
      <c r="AE89" s="11" t="str">
        <f t="shared" si="79"/>
        <v>0</v>
      </c>
      <c r="AF89" s="11" t="str">
        <f t="shared" si="80"/>
        <v>0</v>
      </c>
      <c r="AG89" s="11" t="str">
        <f t="shared" si="81"/>
        <v>0</v>
      </c>
      <c r="AH89" s="11" t="str">
        <f t="shared" si="82"/>
        <v>0</v>
      </c>
      <c r="AI89" s="11" t="str">
        <f t="shared" si="83"/>
        <v>0</v>
      </c>
      <c r="AJ89" s="11" t="str">
        <f t="shared" si="84"/>
        <v>0</v>
      </c>
      <c r="AK89" s="11" t="str">
        <f t="shared" si="85"/>
        <v>0</v>
      </c>
    </row>
    <row r="90" spans="1:37" hidden="1" outlineLevel="1">
      <c r="A90" s="11">
        <f>'※さわらない　基本情報'!A85</f>
        <v>82</v>
      </c>
      <c r="B90" s="11">
        <f>'※さわらない　基本情報'!B85</f>
        <v>0</v>
      </c>
      <c r="C90" s="11" t="str">
        <f t="shared" si="53"/>
        <v>0</v>
      </c>
      <c r="D90" s="11" t="str">
        <f t="shared" si="54"/>
        <v>0</v>
      </c>
      <c r="E90" s="11" t="str">
        <f t="shared" si="55"/>
        <v>0</v>
      </c>
      <c r="F90" s="11" t="str">
        <f t="shared" si="56"/>
        <v>0</v>
      </c>
      <c r="G90" s="11" t="str">
        <f t="shared" si="57"/>
        <v>0</v>
      </c>
      <c r="H90" s="11" t="str">
        <f t="shared" si="58"/>
        <v>0</v>
      </c>
      <c r="I90" s="11" t="str">
        <f t="shared" si="59"/>
        <v>0</v>
      </c>
      <c r="J90" s="11" t="str">
        <f t="shared" si="60"/>
        <v>0</v>
      </c>
      <c r="K90" s="11" t="str">
        <f t="shared" si="61"/>
        <v>0</v>
      </c>
      <c r="L90" s="11" t="str">
        <f t="shared" si="62"/>
        <v/>
      </c>
      <c r="M90" s="11" t="str">
        <f t="shared" si="63"/>
        <v/>
      </c>
      <c r="N90" s="11" t="str">
        <f t="shared" si="64"/>
        <v/>
      </c>
      <c r="O90" s="11" t="str">
        <f t="shared" si="65"/>
        <v/>
      </c>
      <c r="P90" s="11" t="str">
        <f t="shared" si="66"/>
        <v/>
      </c>
      <c r="Q90" s="11" t="str">
        <f t="shared" si="67"/>
        <v/>
      </c>
      <c r="R90" s="11" t="str">
        <f t="shared" si="68"/>
        <v>0</v>
      </c>
      <c r="S90" s="11" t="str">
        <f t="shared" si="69"/>
        <v>0</v>
      </c>
      <c r="T90" s="11" t="str">
        <f t="shared" si="70"/>
        <v>0</v>
      </c>
      <c r="U90" s="104"/>
      <c r="V90" s="11" t="str">
        <f t="shared" si="71"/>
        <v>0</v>
      </c>
      <c r="W90" s="52"/>
      <c r="X90" s="11" t="str">
        <f t="shared" si="72"/>
        <v>0</v>
      </c>
      <c r="Y90" s="11" t="str">
        <f t="shared" si="73"/>
        <v>0</v>
      </c>
      <c r="Z90" s="11" t="str">
        <f t="shared" si="74"/>
        <v>0</v>
      </c>
      <c r="AA90" s="11" t="str">
        <f t="shared" si="75"/>
        <v>0</v>
      </c>
      <c r="AB90" s="11" t="str">
        <f t="shared" si="76"/>
        <v>0</v>
      </c>
      <c r="AC90" s="11" t="str">
        <f t="shared" si="77"/>
        <v>0</v>
      </c>
      <c r="AD90" s="11" t="str">
        <f t="shared" si="78"/>
        <v>0</v>
      </c>
      <c r="AE90" s="11" t="str">
        <f t="shared" si="79"/>
        <v>0</v>
      </c>
      <c r="AF90" s="11" t="str">
        <f t="shared" si="80"/>
        <v>0</v>
      </c>
      <c r="AG90" s="11" t="str">
        <f t="shared" si="81"/>
        <v>0</v>
      </c>
      <c r="AH90" s="11" t="str">
        <f t="shared" si="82"/>
        <v>0</v>
      </c>
      <c r="AI90" s="11" t="str">
        <f t="shared" si="83"/>
        <v>0</v>
      </c>
      <c r="AJ90" s="11" t="str">
        <f t="shared" si="84"/>
        <v>0</v>
      </c>
      <c r="AK90" s="11" t="str">
        <f t="shared" si="85"/>
        <v>0</v>
      </c>
    </row>
    <row r="91" spans="1:37" hidden="1" outlineLevel="1">
      <c r="A91" s="11">
        <f>'※さわらない　基本情報'!A86</f>
        <v>83</v>
      </c>
      <c r="B91" s="11">
        <f>'※さわらない　基本情報'!B86</f>
        <v>0</v>
      </c>
      <c r="C91" s="11" t="str">
        <f t="shared" si="53"/>
        <v>0</v>
      </c>
      <c r="D91" s="11" t="str">
        <f t="shared" si="54"/>
        <v>0</v>
      </c>
      <c r="E91" s="11" t="str">
        <f t="shared" si="55"/>
        <v>0</v>
      </c>
      <c r="F91" s="11" t="str">
        <f t="shared" si="56"/>
        <v>0</v>
      </c>
      <c r="G91" s="11" t="str">
        <f t="shared" si="57"/>
        <v>0</v>
      </c>
      <c r="H91" s="11" t="str">
        <f t="shared" si="58"/>
        <v>0</v>
      </c>
      <c r="I91" s="11" t="str">
        <f t="shared" si="59"/>
        <v>0</v>
      </c>
      <c r="J91" s="11" t="str">
        <f t="shared" si="60"/>
        <v>0</v>
      </c>
      <c r="K91" s="11" t="str">
        <f t="shared" si="61"/>
        <v>0</v>
      </c>
      <c r="L91" s="11" t="str">
        <f t="shared" si="62"/>
        <v/>
      </c>
      <c r="M91" s="11" t="str">
        <f t="shared" si="63"/>
        <v/>
      </c>
      <c r="N91" s="11" t="str">
        <f t="shared" si="64"/>
        <v/>
      </c>
      <c r="O91" s="11" t="str">
        <f t="shared" si="65"/>
        <v/>
      </c>
      <c r="P91" s="11" t="str">
        <f t="shared" si="66"/>
        <v/>
      </c>
      <c r="Q91" s="11" t="str">
        <f t="shared" si="67"/>
        <v/>
      </c>
      <c r="R91" s="11" t="str">
        <f t="shared" si="68"/>
        <v>0</v>
      </c>
      <c r="S91" s="11" t="str">
        <f t="shared" si="69"/>
        <v>0</v>
      </c>
      <c r="T91" s="11" t="str">
        <f t="shared" si="70"/>
        <v>0</v>
      </c>
      <c r="U91" s="104"/>
      <c r="V91" s="11" t="str">
        <f t="shared" si="71"/>
        <v>0</v>
      </c>
      <c r="W91" s="52"/>
      <c r="X91" s="11" t="str">
        <f t="shared" si="72"/>
        <v>0</v>
      </c>
      <c r="Y91" s="11" t="str">
        <f t="shared" si="73"/>
        <v>0</v>
      </c>
      <c r="Z91" s="11" t="str">
        <f t="shared" si="74"/>
        <v>0</v>
      </c>
      <c r="AA91" s="11" t="str">
        <f t="shared" si="75"/>
        <v>0</v>
      </c>
      <c r="AB91" s="11" t="str">
        <f t="shared" si="76"/>
        <v>0</v>
      </c>
      <c r="AC91" s="11" t="str">
        <f t="shared" si="77"/>
        <v>0</v>
      </c>
      <c r="AD91" s="11" t="str">
        <f t="shared" si="78"/>
        <v>0</v>
      </c>
      <c r="AE91" s="11" t="str">
        <f t="shared" si="79"/>
        <v>0</v>
      </c>
      <c r="AF91" s="11" t="str">
        <f t="shared" si="80"/>
        <v>0</v>
      </c>
      <c r="AG91" s="11" t="str">
        <f t="shared" si="81"/>
        <v>0</v>
      </c>
      <c r="AH91" s="11" t="str">
        <f t="shared" si="82"/>
        <v>0</v>
      </c>
      <c r="AI91" s="11" t="str">
        <f t="shared" si="83"/>
        <v>0</v>
      </c>
      <c r="AJ91" s="11" t="str">
        <f t="shared" si="84"/>
        <v>0</v>
      </c>
      <c r="AK91" s="11" t="str">
        <f t="shared" si="85"/>
        <v>0</v>
      </c>
    </row>
    <row r="92" spans="1:37" hidden="1" outlineLevel="1">
      <c r="A92" s="11">
        <f>'※さわらない　基本情報'!A87</f>
        <v>84</v>
      </c>
      <c r="B92" s="11">
        <f>'※さわらない　基本情報'!B87</f>
        <v>0</v>
      </c>
      <c r="C92" s="11" t="str">
        <f t="shared" si="53"/>
        <v>0</v>
      </c>
      <c r="D92" s="11" t="str">
        <f t="shared" si="54"/>
        <v>0</v>
      </c>
      <c r="E92" s="11" t="str">
        <f t="shared" si="55"/>
        <v>0</v>
      </c>
      <c r="F92" s="11" t="str">
        <f t="shared" si="56"/>
        <v>0</v>
      </c>
      <c r="G92" s="11" t="str">
        <f t="shared" si="57"/>
        <v>0</v>
      </c>
      <c r="H92" s="11" t="str">
        <f t="shared" si="58"/>
        <v>0</v>
      </c>
      <c r="I92" s="11" t="str">
        <f t="shared" si="59"/>
        <v>0</v>
      </c>
      <c r="J92" s="11" t="str">
        <f t="shared" si="60"/>
        <v>0</v>
      </c>
      <c r="K92" s="11" t="str">
        <f t="shared" si="61"/>
        <v>0</v>
      </c>
      <c r="L92" s="11" t="str">
        <f t="shared" si="62"/>
        <v/>
      </c>
      <c r="M92" s="11" t="str">
        <f t="shared" si="63"/>
        <v/>
      </c>
      <c r="N92" s="11" t="str">
        <f t="shared" si="64"/>
        <v/>
      </c>
      <c r="O92" s="11" t="str">
        <f t="shared" si="65"/>
        <v/>
      </c>
      <c r="P92" s="11" t="str">
        <f t="shared" si="66"/>
        <v/>
      </c>
      <c r="Q92" s="11" t="str">
        <f t="shared" si="67"/>
        <v/>
      </c>
      <c r="R92" s="11" t="str">
        <f t="shared" si="68"/>
        <v>0</v>
      </c>
      <c r="S92" s="11" t="str">
        <f t="shared" si="69"/>
        <v>0</v>
      </c>
      <c r="T92" s="11" t="str">
        <f t="shared" si="70"/>
        <v>0</v>
      </c>
      <c r="U92" s="104"/>
      <c r="V92" s="11" t="str">
        <f t="shared" si="71"/>
        <v>0</v>
      </c>
      <c r="W92" s="52"/>
      <c r="X92" s="11" t="str">
        <f t="shared" si="72"/>
        <v>0</v>
      </c>
      <c r="Y92" s="11" t="str">
        <f t="shared" si="73"/>
        <v>0</v>
      </c>
      <c r="Z92" s="11" t="str">
        <f t="shared" si="74"/>
        <v>0</v>
      </c>
      <c r="AA92" s="11" t="str">
        <f t="shared" si="75"/>
        <v>0</v>
      </c>
      <c r="AB92" s="11" t="str">
        <f t="shared" si="76"/>
        <v>0</v>
      </c>
      <c r="AC92" s="11" t="str">
        <f t="shared" si="77"/>
        <v>0</v>
      </c>
      <c r="AD92" s="11" t="str">
        <f t="shared" si="78"/>
        <v>0</v>
      </c>
      <c r="AE92" s="11" t="str">
        <f t="shared" si="79"/>
        <v>0</v>
      </c>
      <c r="AF92" s="11" t="str">
        <f t="shared" si="80"/>
        <v>0</v>
      </c>
      <c r="AG92" s="11" t="str">
        <f t="shared" si="81"/>
        <v>0</v>
      </c>
      <c r="AH92" s="11" t="str">
        <f t="shared" si="82"/>
        <v>0</v>
      </c>
      <c r="AI92" s="11" t="str">
        <f t="shared" si="83"/>
        <v>0</v>
      </c>
      <c r="AJ92" s="11" t="str">
        <f t="shared" si="84"/>
        <v>0</v>
      </c>
      <c r="AK92" s="11" t="str">
        <f t="shared" si="85"/>
        <v>0</v>
      </c>
    </row>
    <row r="93" spans="1:37" hidden="1" outlineLevel="1">
      <c r="A93" s="11">
        <f>'※さわらない　基本情報'!A88</f>
        <v>85</v>
      </c>
      <c r="B93" s="11">
        <f>'※さわらない　基本情報'!B88</f>
        <v>0</v>
      </c>
      <c r="C93" s="11" t="str">
        <f t="shared" si="53"/>
        <v>0</v>
      </c>
      <c r="D93" s="11" t="str">
        <f t="shared" si="54"/>
        <v>0</v>
      </c>
      <c r="E93" s="11" t="str">
        <f t="shared" si="55"/>
        <v>0</v>
      </c>
      <c r="F93" s="11" t="str">
        <f t="shared" si="56"/>
        <v>0</v>
      </c>
      <c r="G93" s="11" t="str">
        <f t="shared" si="57"/>
        <v>0</v>
      </c>
      <c r="H93" s="11" t="str">
        <f t="shared" si="58"/>
        <v>0</v>
      </c>
      <c r="I93" s="11" t="str">
        <f t="shared" si="59"/>
        <v>0</v>
      </c>
      <c r="J93" s="11" t="str">
        <f t="shared" si="60"/>
        <v>0</v>
      </c>
      <c r="K93" s="11" t="str">
        <f t="shared" si="61"/>
        <v>0</v>
      </c>
      <c r="L93" s="11" t="str">
        <f t="shared" si="62"/>
        <v/>
      </c>
      <c r="M93" s="11" t="str">
        <f t="shared" si="63"/>
        <v/>
      </c>
      <c r="N93" s="11" t="str">
        <f t="shared" si="64"/>
        <v/>
      </c>
      <c r="O93" s="11" t="str">
        <f t="shared" si="65"/>
        <v/>
      </c>
      <c r="P93" s="11" t="str">
        <f t="shared" si="66"/>
        <v/>
      </c>
      <c r="Q93" s="11" t="str">
        <f t="shared" si="67"/>
        <v/>
      </c>
      <c r="R93" s="11" t="str">
        <f t="shared" si="68"/>
        <v>0</v>
      </c>
      <c r="S93" s="11" t="str">
        <f t="shared" si="69"/>
        <v>0</v>
      </c>
      <c r="T93" s="11" t="str">
        <f t="shared" si="70"/>
        <v>0</v>
      </c>
      <c r="U93" s="104"/>
      <c r="V93" s="11" t="str">
        <f t="shared" si="71"/>
        <v>0</v>
      </c>
      <c r="W93" s="52"/>
      <c r="X93" s="11" t="str">
        <f t="shared" si="72"/>
        <v>0</v>
      </c>
      <c r="Y93" s="11" t="str">
        <f t="shared" si="73"/>
        <v>0</v>
      </c>
      <c r="Z93" s="11" t="str">
        <f t="shared" si="74"/>
        <v>0</v>
      </c>
      <c r="AA93" s="11" t="str">
        <f t="shared" si="75"/>
        <v>0</v>
      </c>
      <c r="AB93" s="11" t="str">
        <f t="shared" si="76"/>
        <v>0</v>
      </c>
      <c r="AC93" s="11" t="str">
        <f t="shared" si="77"/>
        <v>0</v>
      </c>
      <c r="AD93" s="11" t="str">
        <f t="shared" si="78"/>
        <v>0</v>
      </c>
      <c r="AE93" s="11" t="str">
        <f t="shared" si="79"/>
        <v>0</v>
      </c>
      <c r="AF93" s="11" t="str">
        <f t="shared" si="80"/>
        <v>0</v>
      </c>
      <c r="AG93" s="11" t="str">
        <f t="shared" si="81"/>
        <v>0</v>
      </c>
      <c r="AH93" s="11" t="str">
        <f t="shared" si="82"/>
        <v>0</v>
      </c>
      <c r="AI93" s="11" t="str">
        <f t="shared" si="83"/>
        <v>0</v>
      </c>
      <c r="AJ93" s="11" t="str">
        <f t="shared" si="84"/>
        <v>0</v>
      </c>
      <c r="AK93" s="11" t="str">
        <f t="shared" si="85"/>
        <v>0</v>
      </c>
    </row>
    <row r="94" spans="1:37" hidden="1" outlineLevel="1">
      <c r="A94" s="11">
        <f>'※さわらない　基本情報'!A89</f>
        <v>86</v>
      </c>
      <c r="B94" s="11">
        <f>'※さわらない　基本情報'!B89</f>
        <v>0</v>
      </c>
      <c r="C94" s="11" t="str">
        <f t="shared" si="53"/>
        <v>0</v>
      </c>
      <c r="D94" s="11" t="str">
        <f t="shared" si="54"/>
        <v>0</v>
      </c>
      <c r="E94" s="11" t="str">
        <f t="shared" si="55"/>
        <v>0</v>
      </c>
      <c r="F94" s="11" t="str">
        <f t="shared" si="56"/>
        <v>0</v>
      </c>
      <c r="G94" s="11" t="str">
        <f t="shared" si="57"/>
        <v>0</v>
      </c>
      <c r="H94" s="11" t="str">
        <f t="shared" si="58"/>
        <v>0</v>
      </c>
      <c r="I94" s="11" t="str">
        <f t="shared" si="59"/>
        <v>0</v>
      </c>
      <c r="J94" s="11" t="str">
        <f t="shared" si="60"/>
        <v>0</v>
      </c>
      <c r="K94" s="11" t="str">
        <f t="shared" si="61"/>
        <v>0</v>
      </c>
      <c r="L94" s="11" t="str">
        <f t="shared" si="62"/>
        <v/>
      </c>
      <c r="M94" s="11" t="str">
        <f t="shared" si="63"/>
        <v/>
      </c>
      <c r="N94" s="11" t="str">
        <f t="shared" si="64"/>
        <v/>
      </c>
      <c r="O94" s="11" t="str">
        <f t="shared" si="65"/>
        <v/>
      </c>
      <c r="P94" s="11" t="str">
        <f t="shared" si="66"/>
        <v/>
      </c>
      <c r="Q94" s="11" t="str">
        <f t="shared" si="67"/>
        <v/>
      </c>
      <c r="R94" s="11" t="str">
        <f t="shared" si="68"/>
        <v>0</v>
      </c>
      <c r="S94" s="11" t="str">
        <f t="shared" si="69"/>
        <v>0</v>
      </c>
      <c r="T94" s="11" t="str">
        <f t="shared" si="70"/>
        <v>0</v>
      </c>
      <c r="U94" s="104"/>
      <c r="V94" s="11" t="str">
        <f t="shared" si="71"/>
        <v>0</v>
      </c>
      <c r="W94" s="52"/>
      <c r="X94" s="11" t="str">
        <f t="shared" si="72"/>
        <v>0</v>
      </c>
      <c r="Y94" s="11" t="str">
        <f t="shared" si="73"/>
        <v>0</v>
      </c>
      <c r="Z94" s="11" t="str">
        <f t="shared" si="74"/>
        <v>0</v>
      </c>
      <c r="AA94" s="11" t="str">
        <f t="shared" si="75"/>
        <v>0</v>
      </c>
      <c r="AB94" s="11" t="str">
        <f t="shared" si="76"/>
        <v>0</v>
      </c>
      <c r="AC94" s="11" t="str">
        <f t="shared" si="77"/>
        <v>0</v>
      </c>
      <c r="AD94" s="11" t="str">
        <f t="shared" si="78"/>
        <v>0</v>
      </c>
      <c r="AE94" s="11" t="str">
        <f t="shared" si="79"/>
        <v>0</v>
      </c>
      <c r="AF94" s="11" t="str">
        <f t="shared" si="80"/>
        <v>0</v>
      </c>
      <c r="AG94" s="11" t="str">
        <f t="shared" si="81"/>
        <v>0</v>
      </c>
      <c r="AH94" s="11" t="str">
        <f t="shared" si="82"/>
        <v>0</v>
      </c>
      <c r="AI94" s="11" t="str">
        <f t="shared" si="83"/>
        <v>0</v>
      </c>
      <c r="AJ94" s="11" t="str">
        <f t="shared" si="84"/>
        <v>0</v>
      </c>
      <c r="AK94" s="11" t="str">
        <f t="shared" si="85"/>
        <v>0</v>
      </c>
    </row>
    <row r="95" spans="1:37" hidden="1" outlineLevel="1">
      <c r="A95" s="11">
        <f>'※さわらない　基本情報'!A90</f>
        <v>87</v>
      </c>
      <c r="B95" s="11">
        <f>'※さわらない　基本情報'!B90</f>
        <v>0</v>
      </c>
      <c r="C95" s="11" t="str">
        <f t="shared" si="53"/>
        <v>0</v>
      </c>
      <c r="D95" s="11" t="str">
        <f t="shared" si="54"/>
        <v>0</v>
      </c>
      <c r="E95" s="11" t="str">
        <f t="shared" si="55"/>
        <v>0</v>
      </c>
      <c r="F95" s="11" t="str">
        <f t="shared" si="56"/>
        <v>0</v>
      </c>
      <c r="G95" s="11" t="str">
        <f t="shared" si="57"/>
        <v>0</v>
      </c>
      <c r="H95" s="11" t="str">
        <f t="shared" si="58"/>
        <v>0</v>
      </c>
      <c r="I95" s="11" t="str">
        <f t="shared" si="59"/>
        <v>0</v>
      </c>
      <c r="J95" s="11" t="str">
        <f t="shared" si="60"/>
        <v>0</v>
      </c>
      <c r="K95" s="11" t="str">
        <f t="shared" si="61"/>
        <v>0</v>
      </c>
      <c r="L95" s="11" t="str">
        <f t="shared" si="62"/>
        <v/>
      </c>
      <c r="M95" s="11" t="str">
        <f t="shared" si="63"/>
        <v/>
      </c>
      <c r="N95" s="11" t="str">
        <f t="shared" si="64"/>
        <v/>
      </c>
      <c r="O95" s="11" t="str">
        <f t="shared" si="65"/>
        <v/>
      </c>
      <c r="P95" s="11" t="str">
        <f t="shared" si="66"/>
        <v/>
      </c>
      <c r="Q95" s="11" t="str">
        <f t="shared" si="67"/>
        <v/>
      </c>
      <c r="R95" s="11" t="str">
        <f t="shared" si="68"/>
        <v>0</v>
      </c>
      <c r="S95" s="11" t="str">
        <f t="shared" si="69"/>
        <v>0</v>
      </c>
      <c r="T95" s="11" t="str">
        <f t="shared" si="70"/>
        <v>0</v>
      </c>
      <c r="U95" s="104"/>
      <c r="V95" s="11" t="str">
        <f t="shared" si="71"/>
        <v>0</v>
      </c>
      <c r="W95" s="52"/>
      <c r="X95" s="11" t="str">
        <f t="shared" si="72"/>
        <v>0</v>
      </c>
      <c r="Y95" s="11" t="str">
        <f t="shared" si="73"/>
        <v>0</v>
      </c>
      <c r="Z95" s="11" t="str">
        <f t="shared" si="74"/>
        <v>0</v>
      </c>
      <c r="AA95" s="11" t="str">
        <f t="shared" si="75"/>
        <v>0</v>
      </c>
      <c r="AB95" s="11" t="str">
        <f t="shared" si="76"/>
        <v>0</v>
      </c>
      <c r="AC95" s="11" t="str">
        <f t="shared" si="77"/>
        <v>0</v>
      </c>
      <c r="AD95" s="11" t="str">
        <f t="shared" si="78"/>
        <v>0</v>
      </c>
      <c r="AE95" s="11" t="str">
        <f t="shared" si="79"/>
        <v>0</v>
      </c>
      <c r="AF95" s="11" t="str">
        <f t="shared" si="80"/>
        <v>0</v>
      </c>
      <c r="AG95" s="11" t="str">
        <f t="shared" si="81"/>
        <v>0</v>
      </c>
      <c r="AH95" s="11" t="str">
        <f t="shared" si="82"/>
        <v>0</v>
      </c>
      <c r="AI95" s="11" t="str">
        <f t="shared" si="83"/>
        <v>0</v>
      </c>
      <c r="AJ95" s="11" t="str">
        <f t="shared" si="84"/>
        <v>0</v>
      </c>
      <c r="AK95" s="11" t="str">
        <f t="shared" si="85"/>
        <v>0</v>
      </c>
    </row>
    <row r="96" spans="1:37" hidden="1" outlineLevel="1">
      <c r="A96" s="11">
        <f>'※さわらない　基本情報'!A91</f>
        <v>88</v>
      </c>
      <c r="B96" s="11">
        <f>'※さわらない　基本情報'!B91</f>
        <v>0</v>
      </c>
      <c r="C96" s="11" t="str">
        <f t="shared" si="53"/>
        <v>0</v>
      </c>
      <c r="D96" s="11" t="str">
        <f t="shared" si="54"/>
        <v>0</v>
      </c>
      <c r="E96" s="11" t="str">
        <f t="shared" si="55"/>
        <v>0</v>
      </c>
      <c r="F96" s="11" t="str">
        <f t="shared" si="56"/>
        <v>0</v>
      </c>
      <c r="G96" s="11" t="str">
        <f t="shared" si="57"/>
        <v>0</v>
      </c>
      <c r="H96" s="11" t="str">
        <f t="shared" si="58"/>
        <v>0</v>
      </c>
      <c r="I96" s="11" t="str">
        <f t="shared" si="59"/>
        <v>0</v>
      </c>
      <c r="J96" s="11" t="str">
        <f t="shared" si="60"/>
        <v>0</v>
      </c>
      <c r="K96" s="11" t="str">
        <f t="shared" si="61"/>
        <v>0</v>
      </c>
      <c r="L96" s="11" t="str">
        <f t="shared" si="62"/>
        <v/>
      </c>
      <c r="M96" s="11" t="str">
        <f t="shared" si="63"/>
        <v/>
      </c>
      <c r="N96" s="11" t="str">
        <f t="shared" si="64"/>
        <v/>
      </c>
      <c r="O96" s="11" t="str">
        <f t="shared" si="65"/>
        <v/>
      </c>
      <c r="P96" s="11" t="str">
        <f t="shared" si="66"/>
        <v/>
      </c>
      <c r="Q96" s="11" t="str">
        <f t="shared" si="67"/>
        <v/>
      </c>
      <c r="R96" s="11" t="str">
        <f t="shared" si="68"/>
        <v>0</v>
      </c>
      <c r="S96" s="11" t="str">
        <f t="shared" si="69"/>
        <v>0</v>
      </c>
      <c r="T96" s="11" t="str">
        <f t="shared" si="70"/>
        <v>0</v>
      </c>
      <c r="U96" s="104"/>
      <c r="V96" s="11" t="str">
        <f t="shared" si="71"/>
        <v>0</v>
      </c>
      <c r="W96" s="52"/>
      <c r="X96" s="11" t="str">
        <f t="shared" si="72"/>
        <v>0</v>
      </c>
      <c r="Y96" s="11" t="str">
        <f t="shared" si="73"/>
        <v>0</v>
      </c>
      <c r="Z96" s="11" t="str">
        <f t="shared" si="74"/>
        <v>0</v>
      </c>
      <c r="AA96" s="11" t="str">
        <f t="shared" si="75"/>
        <v>0</v>
      </c>
      <c r="AB96" s="11" t="str">
        <f t="shared" si="76"/>
        <v>0</v>
      </c>
      <c r="AC96" s="11" t="str">
        <f t="shared" si="77"/>
        <v>0</v>
      </c>
      <c r="AD96" s="11" t="str">
        <f t="shared" si="78"/>
        <v>0</v>
      </c>
      <c r="AE96" s="11" t="str">
        <f t="shared" si="79"/>
        <v>0</v>
      </c>
      <c r="AF96" s="11" t="str">
        <f t="shared" si="80"/>
        <v>0</v>
      </c>
      <c r="AG96" s="11" t="str">
        <f t="shared" si="81"/>
        <v>0</v>
      </c>
      <c r="AH96" s="11" t="str">
        <f t="shared" si="82"/>
        <v>0</v>
      </c>
      <c r="AI96" s="11" t="str">
        <f t="shared" si="83"/>
        <v>0</v>
      </c>
      <c r="AJ96" s="11" t="str">
        <f t="shared" si="84"/>
        <v>0</v>
      </c>
      <c r="AK96" s="11" t="str">
        <f t="shared" si="85"/>
        <v>0</v>
      </c>
    </row>
    <row r="97" spans="1:37" hidden="1" outlineLevel="1">
      <c r="A97" s="11">
        <f>'※さわらない　基本情報'!A92</f>
        <v>89</v>
      </c>
      <c r="B97" s="11">
        <f>'※さわらない　基本情報'!B92</f>
        <v>0</v>
      </c>
      <c r="C97" s="11" t="str">
        <f t="shared" si="53"/>
        <v>0</v>
      </c>
      <c r="D97" s="11" t="str">
        <f t="shared" si="54"/>
        <v>0</v>
      </c>
      <c r="E97" s="11" t="str">
        <f t="shared" si="55"/>
        <v>0</v>
      </c>
      <c r="F97" s="11" t="str">
        <f t="shared" si="56"/>
        <v>0</v>
      </c>
      <c r="G97" s="11" t="str">
        <f t="shared" si="57"/>
        <v>0</v>
      </c>
      <c r="H97" s="11" t="str">
        <f t="shared" si="58"/>
        <v>0</v>
      </c>
      <c r="I97" s="11" t="str">
        <f t="shared" si="59"/>
        <v>0</v>
      </c>
      <c r="J97" s="11" t="str">
        <f t="shared" si="60"/>
        <v>0</v>
      </c>
      <c r="K97" s="11" t="str">
        <f t="shared" si="61"/>
        <v>0</v>
      </c>
      <c r="L97" s="11" t="str">
        <f t="shared" si="62"/>
        <v/>
      </c>
      <c r="M97" s="11" t="str">
        <f t="shared" si="63"/>
        <v/>
      </c>
      <c r="N97" s="11" t="str">
        <f t="shared" si="64"/>
        <v/>
      </c>
      <c r="O97" s="11" t="str">
        <f t="shared" si="65"/>
        <v/>
      </c>
      <c r="P97" s="11" t="str">
        <f t="shared" si="66"/>
        <v/>
      </c>
      <c r="Q97" s="11" t="str">
        <f t="shared" si="67"/>
        <v/>
      </c>
      <c r="R97" s="11" t="str">
        <f t="shared" si="68"/>
        <v>0</v>
      </c>
      <c r="S97" s="11" t="str">
        <f t="shared" si="69"/>
        <v>0</v>
      </c>
      <c r="T97" s="11" t="str">
        <f t="shared" si="70"/>
        <v>0</v>
      </c>
      <c r="U97" s="104"/>
      <c r="V97" s="11" t="str">
        <f t="shared" si="71"/>
        <v>0</v>
      </c>
      <c r="W97" s="52"/>
      <c r="X97" s="11" t="str">
        <f t="shared" si="72"/>
        <v>0</v>
      </c>
      <c r="Y97" s="11" t="str">
        <f t="shared" si="73"/>
        <v>0</v>
      </c>
      <c r="Z97" s="11" t="str">
        <f t="shared" si="74"/>
        <v>0</v>
      </c>
      <c r="AA97" s="11" t="str">
        <f t="shared" si="75"/>
        <v>0</v>
      </c>
      <c r="AB97" s="11" t="str">
        <f t="shared" si="76"/>
        <v>0</v>
      </c>
      <c r="AC97" s="11" t="str">
        <f t="shared" si="77"/>
        <v>0</v>
      </c>
      <c r="AD97" s="11" t="str">
        <f t="shared" si="78"/>
        <v>0</v>
      </c>
      <c r="AE97" s="11" t="str">
        <f t="shared" si="79"/>
        <v>0</v>
      </c>
      <c r="AF97" s="11" t="str">
        <f t="shared" si="80"/>
        <v>0</v>
      </c>
      <c r="AG97" s="11" t="str">
        <f t="shared" si="81"/>
        <v>0</v>
      </c>
      <c r="AH97" s="11" t="str">
        <f t="shared" si="82"/>
        <v>0</v>
      </c>
      <c r="AI97" s="11" t="str">
        <f t="shared" si="83"/>
        <v>0</v>
      </c>
      <c r="AJ97" s="11" t="str">
        <f t="shared" si="84"/>
        <v>0</v>
      </c>
      <c r="AK97" s="11" t="str">
        <f t="shared" si="85"/>
        <v>0</v>
      </c>
    </row>
    <row r="98" spans="1:37" hidden="1" outlineLevel="1">
      <c r="A98" s="11">
        <f>'※さわらない　基本情報'!A93</f>
        <v>90</v>
      </c>
      <c r="B98" s="11">
        <f>'※さわらない　基本情報'!B93</f>
        <v>0</v>
      </c>
      <c r="C98" s="11" t="str">
        <f t="shared" si="53"/>
        <v>0</v>
      </c>
      <c r="D98" s="11" t="str">
        <f t="shared" si="54"/>
        <v>0</v>
      </c>
      <c r="E98" s="11" t="str">
        <f t="shared" si="55"/>
        <v>0</v>
      </c>
      <c r="F98" s="11" t="str">
        <f t="shared" si="56"/>
        <v>0</v>
      </c>
      <c r="G98" s="11" t="str">
        <f t="shared" si="57"/>
        <v>0</v>
      </c>
      <c r="H98" s="11" t="str">
        <f t="shared" si="58"/>
        <v>0</v>
      </c>
      <c r="I98" s="11" t="str">
        <f t="shared" si="59"/>
        <v>0</v>
      </c>
      <c r="J98" s="11" t="str">
        <f t="shared" si="60"/>
        <v>0</v>
      </c>
      <c r="K98" s="11" t="str">
        <f t="shared" si="61"/>
        <v>0</v>
      </c>
      <c r="L98" s="11" t="str">
        <f t="shared" si="62"/>
        <v/>
      </c>
      <c r="M98" s="11" t="str">
        <f t="shared" si="63"/>
        <v/>
      </c>
      <c r="N98" s="11" t="str">
        <f t="shared" si="64"/>
        <v/>
      </c>
      <c r="O98" s="11" t="str">
        <f t="shared" si="65"/>
        <v/>
      </c>
      <c r="P98" s="11" t="str">
        <f t="shared" si="66"/>
        <v/>
      </c>
      <c r="Q98" s="11" t="str">
        <f t="shared" si="67"/>
        <v/>
      </c>
      <c r="R98" s="11" t="str">
        <f t="shared" si="68"/>
        <v>0</v>
      </c>
      <c r="S98" s="11" t="str">
        <f t="shared" si="69"/>
        <v>0</v>
      </c>
      <c r="T98" s="11" t="str">
        <f t="shared" si="70"/>
        <v>0</v>
      </c>
      <c r="U98" s="104"/>
      <c r="V98" s="11" t="str">
        <f t="shared" si="71"/>
        <v>0</v>
      </c>
      <c r="W98" s="52"/>
      <c r="X98" s="11" t="str">
        <f t="shared" si="72"/>
        <v>0</v>
      </c>
      <c r="Y98" s="11" t="str">
        <f t="shared" si="73"/>
        <v>0</v>
      </c>
      <c r="Z98" s="11" t="str">
        <f t="shared" si="74"/>
        <v>0</v>
      </c>
      <c r="AA98" s="11" t="str">
        <f t="shared" si="75"/>
        <v>0</v>
      </c>
      <c r="AB98" s="11" t="str">
        <f t="shared" si="76"/>
        <v>0</v>
      </c>
      <c r="AC98" s="11" t="str">
        <f t="shared" si="77"/>
        <v>0</v>
      </c>
      <c r="AD98" s="11" t="str">
        <f t="shared" si="78"/>
        <v>0</v>
      </c>
      <c r="AE98" s="11" t="str">
        <f t="shared" si="79"/>
        <v>0</v>
      </c>
      <c r="AF98" s="11" t="str">
        <f t="shared" si="80"/>
        <v>0</v>
      </c>
      <c r="AG98" s="11" t="str">
        <f t="shared" si="81"/>
        <v>0</v>
      </c>
      <c r="AH98" s="11" t="str">
        <f t="shared" si="82"/>
        <v>0</v>
      </c>
      <c r="AI98" s="11" t="str">
        <f t="shared" si="83"/>
        <v>0</v>
      </c>
      <c r="AJ98" s="11" t="str">
        <f t="shared" si="84"/>
        <v>0</v>
      </c>
      <c r="AK98" s="11" t="str">
        <f t="shared" si="85"/>
        <v>0</v>
      </c>
    </row>
    <row r="99" spans="1:37" hidden="1" outlineLevel="1">
      <c r="A99" s="11">
        <f>'※さわらない　基本情報'!A94</f>
        <v>91</v>
      </c>
      <c r="B99" s="11">
        <f>'※さわらない　基本情報'!B94</f>
        <v>0</v>
      </c>
      <c r="C99" s="11" t="str">
        <f t="shared" si="53"/>
        <v>0</v>
      </c>
      <c r="D99" s="11" t="str">
        <f t="shared" si="54"/>
        <v>0</v>
      </c>
      <c r="E99" s="11" t="str">
        <f t="shared" si="55"/>
        <v>0</v>
      </c>
      <c r="F99" s="11" t="str">
        <f t="shared" si="56"/>
        <v>0</v>
      </c>
      <c r="G99" s="11" t="str">
        <f t="shared" si="57"/>
        <v>0</v>
      </c>
      <c r="H99" s="11" t="str">
        <f t="shared" si="58"/>
        <v>0</v>
      </c>
      <c r="I99" s="11" t="str">
        <f t="shared" si="59"/>
        <v>0</v>
      </c>
      <c r="J99" s="11" t="str">
        <f t="shared" si="60"/>
        <v>0</v>
      </c>
      <c r="K99" s="11" t="str">
        <f t="shared" si="61"/>
        <v>0</v>
      </c>
      <c r="L99" s="11" t="str">
        <f t="shared" si="62"/>
        <v/>
      </c>
      <c r="M99" s="11" t="str">
        <f t="shared" si="63"/>
        <v/>
      </c>
      <c r="N99" s="11" t="str">
        <f t="shared" si="64"/>
        <v/>
      </c>
      <c r="O99" s="11" t="str">
        <f t="shared" si="65"/>
        <v/>
      </c>
      <c r="P99" s="11" t="str">
        <f t="shared" si="66"/>
        <v/>
      </c>
      <c r="Q99" s="11" t="str">
        <f t="shared" si="67"/>
        <v/>
      </c>
      <c r="R99" s="11" t="str">
        <f t="shared" si="68"/>
        <v>0</v>
      </c>
      <c r="S99" s="11" t="str">
        <f t="shared" si="69"/>
        <v>0</v>
      </c>
      <c r="T99" s="11" t="str">
        <f t="shared" si="70"/>
        <v>0</v>
      </c>
      <c r="U99" s="104"/>
      <c r="V99" s="11" t="str">
        <f t="shared" si="71"/>
        <v>0</v>
      </c>
      <c r="W99" s="52"/>
      <c r="X99" s="11" t="str">
        <f t="shared" si="72"/>
        <v>0</v>
      </c>
      <c r="Y99" s="11" t="str">
        <f t="shared" si="73"/>
        <v>0</v>
      </c>
      <c r="Z99" s="11" t="str">
        <f t="shared" si="74"/>
        <v>0</v>
      </c>
      <c r="AA99" s="11" t="str">
        <f t="shared" si="75"/>
        <v>0</v>
      </c>
      <c r="AB99" s="11" t="str">
        <f t="shared" si="76"/>
        <v>0</v>
      </c>
      <c r="AC99" s="11" t="str">
        <f t="shared" si="77"/>
        <v>0</v>
      </c>
      <c r="AD99" s="11" t="str">
        <f t="shared" si="78"/>
        <v>0</v>
      </c>
      <c r="AE99" s="11" t="str">
        <f t="shared" si="79"/>
        <v>0</v>
      </c>
      <c r="AF99" s="11" t="str">
        <f t="shared" si="80"/>
        <v>0</v>
      </c>
      <c r="AG99" s="11" t="str">
        <f t="shared" si="81"/>
        <v>0</v>
      </c>
      <c r="AH99" s="11" t="str">
        <f t="shared" si="82"/>
        <v>0</v>
      </c>
      <c r="AI99" s="11" t="str">
        <f t="shared" si="83"/>
        <v>0</v>
      </c>
      <c r="AJ99" s="11" t="str">
        <f t="shared" si="84"/>
        <v>0</v>
      </c>
      <c r="AK99" s="11" t="str">
        <f t="shared" si="85"/>
        <v>0</v>
      </c>
    </row>
    <row r="100" spans="1:37" hidden="1" outlineLevel="1">
      <c r="A100" s="11">
        <f>'※さわらない　基本情報'!A95</f>
        <v>92</v>
      </c>
      <c r="B100" s="11">
        <f>'※さわらない　基本情報'!B95</f>
        <v>0</v>
      </c>
      <c r="C100" s="11" t="str">
        <f t="shared" si="53"/>
        <v>0</v>
      </c>
      <c r="D100" s="11" t="str">
        <f t="shared" si="54"/>
        <v>0</v>
      </c>
      <c r="E100" s="11" t="str">
        <f t="shared" si="55"/>
        <v>0</v>
      </c>
      <c r="F100" s="11" t="str">
        <f t="shared" si="56"/>
        <v>0</v>
      </c>
      <c r="G100" s="11" t="str">
        <f t="shared" si="57"/>
        <v>0</v>
      </c>
      <c r="H100" s="11" t="str">
        <f t="shared" si="58"/>
        <v>0</v>
      </c>
      <c r="I100" s="11" t="str">
        <f t="shared" si="59"/>
        <v>0</v>
      </c>
      <c r="J100" s="11" t="str">
        <f t="shared" si="60"/>
        <v>0</v>
      </c>
      <c r="K100" s="11" t="str">
        <f t="shared" si="61"/>
        <v>0</v>
      </c>
      <c r="L100" s="11" t="str">
        <f t="shared" si="62"/>
        <v/>
      </c>
      <c r="M100" s="11" t="str">
        <f t="shared" si="63"/>
        <v/>
      </c>
      <c r="N100" s="11" t="str">
        <f t="shared" si="64"/>
        <v/>
      </c>
      <c r="O100" s="11" t="str">
        <f t="shared" si="65"/>
        <v/>
      </c>
      <c r="P100" s="11" t="str">
        <f t="shared" si="66"/>
        <v/>
      </c>
      <c r="Q100" s="11" t="str">
        <f t="shared" si="67"/>
        <v/>
      </c>
      <c r="R100" s="11" t="str">
        <f t="shared" si="68"/>
        <v>0</v>
      </c>
      <c r="S100" s="11" t="str">
        <f t="shared" si="69"/>
        <v>0</v>
      </c>
      <c r="T100" s="11" t="str">
        <f t="shared" si="70"/>
        <v>0</v>
      </c>
      <c r="U100" s="104"/>
      <c r="V100" s="11" t="str">
        <f t="shared" si="71"/>
        <v>0</v>
      </c>
      <c r="W100" s="52"/>
      <c r="X100" s="11" t="str">
        <f t="shared" si="72"/>
        <v>0</v>
      </c>
      <c r="Y100" s="11" t="str">
        <f t="shared" si="73"/>
        <v>0</v>
      </c>
      <c r="Z100" s="11" t="str">
        <f t="shared" si="74"/>
        <v>0</v>
      </c>
      <c r="AA100" s="11" t="str">
        <f t="shared" si="75"/>
        <v>0</v>
      </c>
      <c r="AB100" s="11" t="str">
        <f t="shared" si="76"/>
        <v>0</v>
      </c>
      <c r="AC100" s="11" t="str">
        <f t="shared" si="77"/>
        <v>0</v>
      </c>
      <c r="AD100" s="11" t="str">
        <f t="shared" si="78"/>
        <v>0</v>
      </c>
      <c r="AE100" s="11" t="str">
        <f t="shared" si="79"/>
        <v>0</v>
      </c>
      <c r="AF100" s="11" t="str">
        <f t="shared" si="80"/>
        <v>0</v>
      </c>
      <c r="AG100" s="11" t="str">
        <f t="shared" si="81"/>
        <v>0</v>
      </c>
      <c r="AH100" s="11" t="str">
        <f t="shared" si="82"/>
        <v>0</v>
      </c>
      <c r="AI100" s="11" t="str">
        <f t="shared" si="83"/>
        <v>0</v>
      </c>
      <c r="AJ100" s="11" t="str">
        <f t="shared" si="84"/>
        <v>0</v>
      </c>
      <c r="AK100" s="11" t="str">
        <f t="shared" si="85"/>
        <v>0</v>
      </c>
    </row>
    <row r="101" spans="1:37" hidden="1" outlineLevel="1">
      <c r="A101" s="11">
        <f>'※さわらない　基本情報'!A96</f>
        <v>93</v>
      </c>
      <c r="B101" s="11">
        <f>'※さわらない　基本情報'!B96</f>
        <v>0</v>
      </c>
      <c r="C101" s="11" t="str">
        <f t="shared" si="53"/>
        <v>0</v>
      </c>
      <c r="D101" s="11" t="str">
        <f t="shared" si="54"/>
        <v>0</v>
      </c>
      <c r="E101" s="11" t="str">
        <f t="shared" si="55"/>
        <v>0</v>
      </c>
      <c r="F101" s="11" t="str">
        <f t="shared" si="56"/>
        <v>0</v>
      </c>
      <c r="G101" s="11" t="str">
        <f t="shared" si="57"/>
        <v>0</v>
      </c>
      <c r="H101" s="11" t="str">
        <f t="shared" si="58"/>
        <v>0</v>
      </c>
      <c r="I101" s="11" t="str">
        <f t="shared" si="59"/>
        <v>0</v>
      </c>
      <c r="J101" s="11" t="str">
        <f t="shared" si="60"/>
        <v>0</v>
      </c>
      <c r="K101" s="11" t="str">
        <f t="shared" si="61"/>
        <v>0</v>
      </c>
      <c r="L101" s="11" t="str">
        <f t="shared" si="62"/>
        <v/>
      </c>
      <c r="M101" s="11" t="str">
        <f t="shared" si="63"/>
        <v/>
      </c>
      <c r="N101" s="11" t="str">
        <f t="shared" si="64"/>
        <v/>
      </c>
      <c r="O101" s="11" t="str">
        <f t="shared" si="65"/>
        <v/>
      </c>
      <c r="P101" s="11" t="str">
        <f t="shared" si="66"/>
        <v/>
      </c>
      <c r="Q101" s="11" t="str">
        <f t="shared" si="67"/>
        <v/>
      </c>
      <c r="R101" s="11" t="str">
        <f t="shared" si="68"/>
        <v>0</v>
      </c>
      <c r="S101" s="11" t="str">
        <f t="shared" si="69"/>
        <v>0</v>
      </c>
      <c r="T101" s="11" t="str">
        <f t="shared" si="70"/>
        <v>0</v>
      </c>
      <c r="U101" s="104"/>
      <c r="V101" s="11" t="str">
        <f t="shared" si="71"/>
        <v>0</v>
      </c>
      <c r="W101" s="52"/>
      <c r="X101" s="11" t="str">
        <f t="shared" si="72"/>
        <v>0</v>
      </c>
      <c r="Y101" s="11" t="str">
        <f t="shared" si="73"/>
        <v>0</v>
      </c>
      <c r="Z101" s="11" t="str">
        <f t="shared" si="74"/>
        <v>0</v>
      </c>
      <c r="AA101" s="11" t="str">
        <f t="shared" si="75"/>
        <v>0</v>
      </c>
      <c r="AB101" s="11" t="str">
        <f t="shared" si="76"/>
        <v>0</v>
      </c>
      <c r="AC101" s="11" t="str">
        <f t="shared" si="77"/>
        <v>0</v>
      </c>
      <c r="AD101" s="11" t="str">
        <f t="shared" si="78"/>
        <v>0</v>
      </c>
      <c r="AE101" s="11" t="str">
        <f t="shared" si="79"/>
        <v>0</v>
      </c>
      <c r="AF101" s="11" t="str">
        <f t="shared" si="80"/>
        <v>0</v>
      </c>
      <c r="AG101" s="11" t="str">
        <f t="shared" si="81"/>
        <v>0</v>
      </c>
      <c r="AH101" s="11" t="str">
        <f t="shared" si="82"/>
        <v>0</v>
      </c>
      <c r="AI101" s="11" t="str">
        <f t="shared" si="83"/>
        <v>0</v>
      </c>
      <c r="AJ101" s="11" t="str">
        <f t="shared" si="84"/>
        <v>0</v>
      </c>
      <c r="AK101" s="11" t="str">
        <f t="shared" si="85"/>
        <v>0</v>
      </c>
    </row>
    <row r="102" spans="1:37" hidden="1" outlineLevel="1">
      <c r="A102" s="11">
        <f>'※さわらない　基本情報'!A97</f>
        <v>94</v>
      </c>
      <c r="B102" s="11">
        <f>'※さわらない　基本情報'!B97</f>
        <v>0</v>
      </c>
      <c r="C102" s="11" t="str">
        <f t="shared" si="53"/>
        <v>0</v>
      </c>
      <c r="D102" s="11" t="str">
        <f t="shared" si="54"/>
        <v>0</v>
      </c>
      <c r="E102" s="11" t="str">
        <f t="shared" si="55"/>
        <v>0</v>
      </c>
      <c r="F102" s="11" t="str">
        <f t="shared" si="56"/>
        <v>0</v>
      </c>
      <c r="G102" s="11" t="str">
        <f t="shared" si="57"/>
        <v>0</v>
      </c>
      <c r="H102" s="11" t="str">
        <f t="shared" si="58"/>
        <v>0</v>
      </c>
      <c r="I102" s="11" t="str">
        <f t="shared" si="59"/>
        <v>0</v>
      </c>
      <c r="J102" s="11" t="str">
        <f t="shared" si="60"/>
        <v>0</v>
      </c>
      <c r="K102" s="11" t="str">
        <f t="shared" si="61"/>
        <v>0</v>
      </c>
      <c r="L102" s="11" t="str">
        <f t="shared" si="62"/>
        <v/>
      </c>
      <c r="M102" s="11" t="str">
        <f t="shared" si="63"/>
        <v/>
      </c>
      <c r="N102" s="11" t="str">
        <f t="shared" si="64"/>
        <v/>
      </c>
      <c r="O102" s="11" t="str">
        <f t="shared" si="65"/>
        <v/>
      </c>
      <c r="P102" s="11" t="str">
        <f t="shared" si="66"/>
        <v/>
      </c>
      <c r="Q102" s="11" t="str">
        <f t="shared" si="67"/>
        <v/>
      </c>
      <c r="R102" s="11" t="str">
        <f t="shared" si="68"/>
        <v>0</v>
      </c>
      <c r="S102" s="11" t="str">
        <f t="shared" si="69"/>
        <v>0</v>
      </c>
      <c r="T102" s="11" t="str">
        <f t="shared" si="70"/>
        <v>0</v>
      </c>
      <c r="U102" s="104"/>
      <c r="V102" s="11" t="str">
        <f t="shared" si="71"/>
        <v>0</v>
      </c>
      <c r="W102" s="52"/>
      <c r="X102" s="11" t="str">
        <f t="shared" si="72"/>
        <v>0</v>
      </c>
      <c r="Y102" s="11" t="str">
        <f t="shared" si="73"/>
        <v>0</v>
      </c>
      <c r="Z102" s="11" t="str">
        <f t="shared" si="74"/>
        <v>0</v>
      </c>
      <c r="AA102" s="11" t="str">
        <f t="shared" si="75"/>
        <v>0</v>
      </c>
      <c r="AB102" s="11" t="str">
        <f t="shared" si="76"/>
        <v>0</v>
      </c>
      <c r="AC102" s="11" t="str">
        <f t="shared" si="77"/>
        <v>0</v>
      </c>
      <c r="AD102" s="11" t="str">
        <f t="shared" si="78"/>
        <v>0</v>
      </c>
      <c r="AE102" s="11" t="str">
        <f t="shared" si="79"/>
        <v>0</v>
      </c>
      <c r="AF102" s="11" t="str">
        <f t="shared" si="80"/>
        <v>0</v>
      </c>
      <c r="AG102" s="11" t="str">
        <f t="shared" si="81"/>
        <v>0</v>
      </c>
      <c r="AH102" s="11" t="str">
        <f t="shared" si="82"/>
        <v>0</v>
      </c>
      <c r="AI102" s="11" t="str">
        <f t="shared" si="83"/>
        <v>0</v>
      </c>
      <c r="AJ102" s="11" t="str">
        <f t="shared" si="84"/>
        <v>0</v>
      </c>
      <c r="AK102" s="11" t="str">
        <f t="shared" si="85"/>
        <v>0</v>
      </c>
    </row>
    <row r="103" spans="1:37" hidden="1" outlineLevel="1">
      <c r="A103" s="11">
        <f>'※さわらない　基本情報'!A98</f>
        <v>95</v>
      </c>
      <c r="B103" s="11">
        <f>'※さわらない　基本情報'!B98</f>
        <v>0</v>
      </c>
      <c r="C103" s="11" t="str">
        <f t="shared" si="53"/>
        <v>0</v>
      </c>
      <c r="D103" s="11" t="str">
        <f t="shared" si="54"/>
        <v>0</v>
      </c>
      <c r="E103" s="11" t="str">
        <f t="shared" si="55"/>
        <v>0</v>
      </c>
      <c r="F103" s="11" t="str">
        <f t="shared" si="56"/>
        <v>0</v>
      </c>
      <c r="G103" s="11" t="str">
        <f t="shared" si="57"/>
        <v>0</v>
      </c>
      <c r="H103" s="11" t="str">
        <f t="shared" si="58"/>
        <v>0</v>
      </c>
      <c r="I103" s="11" t="str">
        <f t="shared" si="59"/>
        <v>0</v>
      </c>
      <c r="J103" s="11" t="str">
        <f t="shared" si="60"/>
        <v>0</v>
      </c>
      <c r="K103" s="11" t="str">
        <f t="shared" si="61"/>
        <v>0</v>
      </c>
      <c r="L103" s="11" t="str">
        <f t="shared" si="62"/>
        <v/>
      </c>
      <c r="M103" s="11" t="str">
        <f t="shared" si="63"/>
        <v/>
      </c>
      <c r="N103" s="11" t="str">
        <f t="shared" si="64"/>
        <v/>
      </c>
      <c r="O103" s="11" t="str">
        <f t="shared" si="65"/>
        <v/>
      </c>
      <c r="P103" s="11" t="str">
        <f t="shared" si="66"/>
        <v/>
      </c>
      <c r="Q103" s="11" t="str">
        <f t="shared" si="67"/>
        <v/>
      </c>
      <c r="R103" s="11" t="str">
        <f t="shared" si="68"/>
        <v>0</v>
      </c>
      <c r="S103" s="11" t="str">
        <f t="shared" si="69"/>
        <v>0</v>
      </c>
      <c r="T103" s="11" t="str">
        <f t="shared" si="70"/>
        <v>0</v>
      </c>
      <c r="U103" s="104"/>
      <c r="V103" s="11" t="str">
        <f t="shared" si="71"/>
        <v>0</v>
      </c>
      <c r="W103" s="52"/>
      <c r="X103" s="11" t="str">
        <f t="shared" si="72"/>
        <v>0</v>
      </c>
      <c r="Y103" s="11" t="str">
        <f t="shared" si="73"/>
        <v>0</v>
      </c>
      <c r="Z103" s="11" t="str">
        <f t="shared" si="74"/>
        <v>0</v>
      </c>
      <c r="AA103" s="11" t="str">
        <f t="shared" si="75"/>
        <v>0</v>
      </c>
      <c r="AB103" s="11" t="str">
        <f t="shared" si="76"/>
        <v>0</v>
      </c>
      <c r="AC103" s="11" t="str">
        <f t="shared" si="77"/>
        <v>0</v>
      </c>
      <c r="AD103" s="11" t="str">
        <f t="shared" si="78"/>
        <v>0</v>
      </c>
      <c r="AE103" s="11" t="str">
        <f t="shared" si="79"/>
        <v>0</v>
      </c>
      <c r="AF103" s="11" t="str">
        <f t="shared" si="80"/>
        <v>0</v>
      </c>
      <c r="AG103" s="11" t="str">
        <f t="shared" si="81"/>
        <v>0</v>
      </c>
      <c r="AH103" s="11" t="str">
        <f t="shared" si="82"/>
        <v>0</v>
      </c>
      <c r="AI103" s="11" t="str">
        <f t="shared" si="83"/>
        <v>0</v>
      </c>
      <c r="AJ103" s="11" t="str">
        <f t="shared" si="84"/>
        <v>0</v>
      </c>
      <c r="AK103" s="11" t="str">
        <f t="shared" si="85"/>
        <v>0</v>
      </c>
    </row>
    <row r="104" spans="1:37" hidden="1" outlineLevel="1">
      <c r="A104" s="11">
        <f>'※さわらない　基本情報'!A99</f>
        <v>96</v>
      </c>
      <c r="B104" s="11">
        <f>'※さわらない　基本情報'!B99</f>
        <v>0</v>
      </c>
      <c r="C104" s="11" t="str">
        <f t="shared" si="53"/>
        <v>0</v>
      </c>
      <c r="D104" s="11" t="str">
        <f t="shared" si="54"/>
        <v>0</v>
      </c>
      <c r="E104" s="11" t="str">
        <f t="shared" si="55"/>
        <v>0</v>
      </c>
      <c r="F104" s="11" t="str">
        <f t="shared" si="56"/>
        <v>0</v>
      </c>
      <c r="G104" s="11" t="str">
        <f t="shared" si="57"/>
        <v>0</v>
      </c>
      <c r="H104" s="11" t="str">
        <f t="shared" si="58"/>
        <v>0</v>
      </c>
      <c r="I104" s="11" t="str">
        <f t="shared" si="59"/>
        <v>0</v>
      </c>
      <c r="J104" s="11" t="str">
        <f t="shared" si="60"/>
        <v>0</v>
      </c>
      <c r="K104" s="11" t="str">
        <f t="shared" si="61"/>
        <v>0</v>
      </c>
      <c r="L104" s="11" t="str">
        <f t="shared" si="62"/>
        <v/>
      </c>
      <c r="M104" s="11" t="str">
        <f t="shared" si="63"/>
        <v/>
      </c>
      <c r="N104" s="11" t="str">
        <f t="shared" si="64"/>
        <v/>
      </c>
      <c r="O104" s="11" t="str">
        <f t="shared" si="65"/>
        <v/>
      </c>
      <c r="P104" s="11" t="str">
        <f t="shared" si="66"/>
        <v/>
      </c>
      <c r="Q104" s="11" t="str">
        <f t="shared" si="67"/>
        <v/>
      </c>
      <c r="R104" s="11" t="str">
        <f t="shared" si="68"/>
        <v>0</v>
      </c>
      <c r="S104" s="11" t="str">
        <f t="shared" si="69"/>
        <v>0</v>
      </c>
      <c r="T104" s="11" t="str">
        <f t="shared" si="70"/>
        <v>0</v>
      </c>
      <c r="U104" s="104"/>
      <c r="V104" s="11" t="str">
        <f t="shared" si="71"/>
        <v>0</v>
      </c>
      <c r="W104" s="52"/>
      <c r="X104" s="11" t="str">
        <f t="shared" si="72"/>
        <v>0</v>
      </c>
      <c r="Y104" s="11" t="str">
        <f t="shared" si="73"/>
        <v>0</v>
      </c>
      <c r="Z104" s="11" t="str">
        <f t="shared" si="74"/>
        <v>0</v>
      </c>
      <c r="AA104" s="11" t="str">
        <f t="shared" si="75"/>
        <v>0</v>
      </c>
      <c r="AB104" s="11" t="str">
        <f t="shared" si="76"/>
        <v>0</v>
      </c>
      <c r="AC104" s="11" t="str">
        <f t="shared" si="77"/>
        <v>0</v>
      </c>
      <c r="AD104" s="11" t="str">
        <f t="shared" si="78"/>
        <v>0</v>
      </c>
      <c r="AE104" s="11" t="str">
        <f t="shared" si="79"/>
        <v>0</v>
      </c>
      <c r="AF104" s="11" t="str">
        <f t="shared" si="80"/>
        <v>0</v>
      </c>
      <c r="AG104" s="11" t="str">
        <f t="shared" si="81"/>
        <v>0</v>
      </c>
      <c r="AH104" s="11" t="str">
        <f t="shared" si="82"/>
        <v>0</v>
      </c>
      <c r="AI104" s="11" t="str">
        <f t="shared" si="83"/>
        <v>0</v>
      </c>
      <c r="AJ104" s="11" t="str">
        <f t="shared" si="84"/>
        <v>0</v>
      </c>
      <c r="AK104" s="11" t="str">
        <f t="shared" si="85"/>
        <v>0</v>
      </c>
    </row>
    <row r="105" spans="1:37" hidden="1" outlineLevel="1">
      <c r="A105" s="11">
        <f>'※さわらない　基本情報'!A100</f>
        <v>97</v>
      </c>
      <c r="B105" s="11">
        <f>'※さわらない　基本情報'!B100</f>
        <v>0</v>
      </c>
      <c r="C105" s="11" t="str">
        <f t="shared" si="53"/>
        <v>0</v>
      </c>
      <c r="D105" s="11" t="str">
        <f t="shared" si="54"/>
        <v>0</v>
      </c>
      <c r="E105" s="11" t="str">
        <f t="shared" si="55"/>
        <v>0</v>
      </c>
      <c r="F105" s="11" t="str">
        <f t="shared" si="56"/>
        <v>0</v>
      </c>
      <c r="G105" s="11" t="str">
        <f t="shared" si="57"/>
        <v>0</v>
      </c>
      <c r="H105" s="11" t="str">
        <f t="shared" si="58"/>
        <v>0</v>
      </c>
      <c r="I105" s="11" t="str">
        <f t="shared" si="59"/>
        <v>0</v>
      </c>
      <c r="J105" s="11" t="str">
        <f t="shared" si="60"/>
        <v>0</v>
      </c>
      <c r="K105" s="11" t="str">
        <f t="shared" si="61"/>
        <v>0</v>
      </c>
      <c r="L105" s="11" t="str">
        <f t="shared" si="62"/>
        <v/>
      </c>
      <c r="M105" s="11" t="str">
        <f t="shared" si="63"/>
        <v/>
      </c>
      <c r="N105" s="11" t="str">
        <f t="shared" si="64"/>
        <v/>
      </c>
      <c r="O105" s="11" t="str">
        <f t="shared" si="65"/>
        <v/>
      </c>
      <c r="P105" s="11" t="str">
        <f t="shared" si="66"/>
        <v/>
      </c>
      <c r="Q105" s="11" t="str">
        <f t="shared" si="67"/>
        <v/>
      </c>
      <c r="R105" s="11" t="str">
        <f t="shared" si="68"/>
        <v>0</v>
      </c>
      <c r="S105" s="11" t="str">
        <f t="shared" si="69"/>
        <v>0</v>
      </c>
      <c r="T105" s="11" t="str">
        <f t="shared" si="70"/>
        <v>0</v>
      </c>
      <c r="U105" s="104"/>
      <c r="V105" s="11" t="str">
        <f t="shared" si="71"/>
        <v>0</v>
      </c>
      <c r="W105" s="52"/>
      <c r="X105" s="11" t="str">
        <f t="shared" si="72"/>
        <v>0</v>
      </c>
      <c r="Y105" s="11" t="str">
        <f t="shared" si="73"/>
        <v>0</v>
      </c>
      <c r="Z105" s="11" t="str">
        <f t="shared" si="74"/>
        <v>0</v>
      </c>
      <c r="AA105" s="11" t="str">
        <f t="shared" si="75"/>
        <v>0</v>
      </c>
      <c r="AB105" s="11" t="str">
        <f t="shared" si="76"/>
        <v>0</v>
      </c>
      <c r="AC105" s="11" t="str">
        <f t="shared" si="77"/>
        <v>0</v>
      </c>
      <c r="AD105" s="11" t="str">
        <f t="shared" si="78"/>
        <v>0</v>
      </c>
      <c r="AE105" s="11" t="str">
        <f t="shared" si="79"/>
        <v>0</v>
      </c>
      <c r="AF105" s="11" t="str">
        <f t="shared" si="80"/>
        <v>0</v>
      </c>
      <c r="AG105" s="11" t="str">
        <f t="shared" si="81"/>
        <v>0</v>
      </c>
      <c r="AH105" s="11" t="str">
        <f t="shared" si="82"/>
        <v>0</v>
      </c>
      <c r="AI105" s="11" t="str">
        <f t="shared" si="83"/>
        <v>0</v>
      </c>
      <c r="AJ105" s="11" t="str">
        <f t="shared" si="84"/>
        <v>0</v>
      </c>
      <c r="AK105" s="11" t="str">
        <f t="shared" si="85"/>
        <v>0</v>
      </c>
    </row>
    <row r="106" spans="1:37" hidden="1" outlineLevel="1">
      <c r="A106" s="11">
        <f>'※さわらない　基本情報'!A101</f>
        <v>98</v>
      </c>
      <c r="B106" s="11">
        <f>'※さわらない　基本情報'!B101</f>
        <v>0</v>
      </c>
      <c r="C106" s="11" t="str">
        <f t="shared" si="53"/>
        <v>0</v>
      </c>
      <c r="D106" s="11" t="str">
        <f t="shared" si="54"/>
        <v>0</v>
      </c>
      <c r="E106" s="11" t="str">
        <f t="shared" si="55"/>
        <v>0</v>
      </c>
      <c r="F106" s="11" t="str">
        <f t="shared" si="56"/>
        <v>0</v>
      </c>
      <c r="G106" s="11" t="str">
        <f t="shared" si="57"/>
        <v>0</v>
      </c>
      <c r="H106" s="11" t="str">
        <f t="shared" si="58"/>
        <v>0</v>
      </c>
      <c r="I106" s="11" t="str">
        <f t="shared" si="59"/>
        <v>0</v>
      </c>
      <c r="J106" s="11" t="str">
        <f t="shared" si="60"/>
        <v>0</v>
      </c>
      <c r="K106" s="11" t="str">
        <f t="shared" si="61"/>
        <v>0</v>
      </c>
      <c r="L106" s="11" t="str">
        <f t="shared" si="62"/>
        <v/>
      </c>
      <c r="M106" s="11" t="str">
        <f t="shared" si="63"/>
        <v/>
      </c>
      <c r="N106" s="11" t="str">
        <f t="shared" si="64"/>
        <v/>
      </c>
      <c r="O106" s="11" t="str">
        <f t="shared" si="65"/>
        <v/>
      </c>
      <c r="P106" s="11" t="str">
        <f t="shared" si="66"/>
        <v/>
      </c>
      <c r="Q106" s="11" t="str">
        <f t="shared" si="67"/>
        <v/>
      </c>
      <c r="R106" s="11" t="str">
        <f t="shared" si="68"/>
        <v>0</v>
      </c>
      <c r="S106" s="11" t="str">
        <f t="shared" si="69"/>
        <v>0</v>
      </c>
      <c r="T106" s="11" t="str">
        <f t="shared" si="70"/>
        <v>0</v>
      </c>
      <c r="U106" s="104"/>
      <c r="V106" s="11" t="str">
        <f t="shared" si="71"/>
        <v>0</v>
      </c>
      <c r="W106" s="52"/>
      <c r="X106" s="11" t="str">
        <f t="shared" si="72"/>
        <v>0</v>
      </c>
      <c r="Y106" s="11" t="str">
        <f t="shared" si="73"/>
        <v>0</v>
      </c>
      <c r="Z106" s="11" t="str">
        <f t="shared" si="74"/>
        <v>0</v>
      </c>
      <c r="AA106" s="11" t="str">
        <f t="shared" si="75"/>
        <v>0</v>
      </c>
      <c r="AB106" s="11" t="str">
        <f t="shared" si="76"/>
        <v>0</v>
      </c>
      <c r="AC106" s="11" t="str">
        <f t="shared" si="77"/>
        <v>0</v>
      </c>
      <c r="AD106" s="11" t="str">
        <f t="shared" si="78"/>
        <v>0</v>
      </c>
      <c r="AE106" s="11" t="str">
        <f t="shared" si="79"/>
        <v>0</v>
      </c>
      <c r="AF106" s="11" t="str">
        <f t="shared" si="80"/>
        <v>0</v>
      </c>
      <c r="AG106" s="11" t="str">
        <f t="shared" si="81"/>
        <v>0</v>
      </c>
      <c r="AH106" s="11" t="str">
        <f t="shared" si="82"/>
        <v>0</v>
      </c>
      <c r="AI106" s="11" t="str">
        <f t="shared" si="83"/>
        <v>0</v>
      </c>
      <c r="AJ106" s="11" t="str">
        <f t="shared" si="84"/>
        <v>0</v>
      </c>
      <c r="AK106" s="11" t="str">
        <f t="shared" si="85"/>
        <v>0</v>
      </c>
    </row>
    <row r="107" spans="1:37" hidden="1" outlineLevel="1">
      <c r="A107" s="11">
        <f>'※さわらない　基本情報'!A102</f>
        <v>99</v>
      </c>
      <c r="B107" s="11">
        <f>'※さわらない　基本情報'!B102</f>
        <v>0</v>
      </c>
      <c r="C107" s="11" t="str">
        <f t="shared" si="53"/>
        <v>0</v>
      </c>
      <c r="D107" s="11" t="str">
        <f t="shared" si="54"/>
        <v>0</v>
      </c>
      <c r="E107" s="11" t="str">
        <f t="shared" si="55"/>
        <v>0</v>
      </c>
      <c r="F107" s="11" t="str">
        <f t="shared" si="56"/>
        <v>0</v>
      </c>
      <c r="G107" s="11" t="str">
        <f t="shared" si="57"/>
        <v>0</v>
      </c>
      <c r="H107" s="11" t="str">
        <f t="shared" si="58"/>
        <v>0</v>
      </c>
      <c r="I107" s="11" t="str">
        <f t="shared" si="59"/>
        <v>0</v>
      </c>
      <c r="J107" s="11" t="str">
        <f t="shared" si="60"/>
        <v>0</v>
      </c>
      <c r="K107" s="11" t="str">
        <f t="shared" si="61"/>
        <v>0</v>
      </c>
      <c r="L107" s="11" t="str">
        <f t="shared" si="62"/>
        <v/>
      </c>
      <c r="M107" s="11" t="str">
        <f t="shared" si="63"/>
        <v/>
      </c>
      <c r="N107" s="11" t="str">
        <f t="shared" si="64"/>
        <v/>
      </c>
      <c r="O107" s="11" t="str">
        <f t="shared" si="65"/>
        <v/>
      </c>
      <c r="P107" s="11" t="str">
        <f t="shared" si="66"/>
        <v/>
      </c>
      <c r="Q107" s="11" t="str">
        <f t="shared" si="67"/>
        <v/>
      </c>
      <c r="R107" s="11" t="str">
        <f t="shared" si="68"/>
        <v>0</v>
      </c>
      <c r="S107" s="11" t="str">
        <f t="shared" si="69"/>
        <v>0</v>
      </c>
      <c r="T107" s="11" t="str">
        <f t="shared" si="70"/>
        <v>0</v>
      </c>
      <c r="U107" s="104"/>
      <c r="V107" s="11" t="str">
        <f t="shared" si="71"/>
        <v>0</v>
      </c>
      <c r="W107" s="52"/>
      <c r="X107" s="11" t="str">
        <f t="shared" si="72"/>
        <v>0</v>
      </c>
      <c r="Y107" s="11" t="str">
        <f t="shared" si="73"/>
        <v>0</v>
      </c>
      <c r="Z107" s="11" t="str">
        <f t="shared" si="74"/>
        <v>0</v>
      </c>
      <c r="AA107" s="11" t="str">
        <f t="shared" si="75"/>
        <v>0</v>
      </c>
      <c r="AB107" s="11" t="str">
        <f t="shared" si="76"/>
        <v>0</v>
      </c>
      <c r="AC107" s="11" t="str">
        <f t="shared" si="77"/>
        <v>0</v>
      </c>
      <c r="AD107" s="11" t="str">
        <f t="shared" si="78"/>
        <v>0</v>
      </c>
      <c r="AE107" s="11" t="str">
        <f t="shared" si="79"/>
        <v>0</v>
      </c>
      <c r="AF107" s="11" t="str">
        <f t="shared" si="80"/>
        <v>0</v>
      </c>
      <c r="AG107" s="11" t="str">
        <f t="shared" si="81"/>
        <v>0</v>
      </c>
      <c r="AH107" s="11" t="str">
        <f t="shared" si="82"/>
        <v>0</v>
      </c>
      <c r="AI107" s="11" t="str">
        <f t="shared" si="83"/>
        <v>0</v>
      </c>
      <c r="AJ107" s="11" t="str">
        <f t="shared" si="84"/>
        <v>0</v>
      </c>
      <c r="AK107" s="11" t="str">
        <f t="shared" si="85"/>
        <v>0</v>
      </c>
    </row>
    <row r="108" spans="1:37" hidden="1" outlineLevel="1">
      <c r="A108" s="11">
        <f>'※さわらない　基本情報'!A103</f>
        <v>100</v>
      </c>
      <c r="B108" s="11">
        <f>'※さわらない　基本情報'!B103</f>
        <v>0</v>
      </c>
      <c r="C108" s="11" t="str">
        <f t="shared" si="53"/>
        <v>0</v>
      </c>
      <c r="D108" s="11" t="str">
        <f t="shared" si="54"/>
        <v>0</v>
      </c>
      <c r="E108" s="11" t="str">
        <f t="shared" si="55"/>
        <v>0</v>
      </c>
      <c r="F108" s="11" t="str">
        <f t="shared" si="56"/>
        <v>0</v>
      </c>
      <c r="G108" s="11" t="str">
        <f t="shared" si="57"/>
        <v>0</v>
      </c>
      <c r="H108" s="11" t="str">
        <f t="shared" si="58"/>
        <v>0</v>
      </c>
      <c r="I108" s="11" t="str">
        <f t="shared" si="59"/>
        <v>0</v>
      </c>
      <c r="J108" s="11" t="str">
        <f t="shared" si="60"/>
        <v>0</v>
      </c>
      <c r="K108" s="11" t="str">
        <f t="shared" si="61"/>
        <v>0</v>
      </c>
      <c r="L108" s="11" t="str">
        <f t="shared" si="62"/>
        <v/>
      </c>
      <c r="M108" s="11" t="str">
        <f t="shared" si="63"/>
        <v/>
      </c>
      <c r="N108" s="11" t="str">
        <f t="shared" si="64"/>
        <v/>
      </c>
      <c r="O108" s="11" t="str">
        <f t="shared" si="65"/>
        <v/>
      </c>
      <c r="P108" s="11" t="str">
        <f t="shared" si="66"/>
        <v/>
      </c>
      <c r="Q108" s="11" t="str">
        <f t="shared" si="67"/>
        <v/>
      </c>
      <c r="R108" s="11" t="str">
        <f t="shared" si="68"/>
        <v>0</v>
      </c>
      <c r="S108" s="11" t="str">
        <f t="shared" si="69"/>
        <v>0</v>
      </c>
      <c r="T108" s="11" t="str">
        <f t="shared" si="70"/>
        <v>0</v>
      </c>
      <c r="U108" s="104"/>
      <c r="V108" s="11" t="str">
        <f t="shared" si="71"/>
        <v>0</v>
      </c>
      <c r="W108" s="52"/>
      <c r="X108" s="11" t="str">
        <f t="shared" si="72"/>
        <v>0</v>
      </c>
      <c r="Y108" s="11" t="str">
        <f t="shared" si="73"/>
        <v>0</v>
      </c>
      <c r="Z108" s="11" t="str">
        <f t="shared" si="74"/>
        <v>0</v>
      </c>
      <c r="AA108" s="11" t="str">
        <f t="shared" si="75"/>
        <v>0</v>
      </c>
      <c r="AB108" s="11" t="str">
        <f t="shared" si="76"/>
        <v>0</v>
      </c>
      <c r="AC108" s="11" t="str">
        <f t="shared" si="77"/>
        <v>0</v>
      </c>
      <c r="AD108" s="11" t="str">
        <f t="shared" si="78"/>
        <v>0</v>
      </c>
      <c r="AE108" s="11" t="str">
        <f t="shared" si="79"/>
        <v>0</v>
      </c>
      <c r="AF108" s="11" t="str">
        <f t="shared" si="80"/>
        <v>0</v>
      </c>
      <c r="AG108" s="11" t="str">
        <f t="shared" si="81"/>
        <v>0</v>
      </c>
      <c r="AH108" s="11" t="str">
        <f t="shared" si="82"/>
        <v>0</v>
      </c>
      <c r="AI108" s="11" t="str">
        <f t="shared" si="83"/>
        <v>0</v>
      </c>
      <c r="AJ108" s="11" t="str">
        <f t="shared" si="84"/>
        <v>0</v>
      </c>
      <c r="AK108" s="11" t="str">
        <f t="shared" si="85"/>
        <v>0</v>
      </c>
    </row>
    <row r="109" spans="1:37" hidden="1" outlineLevel="1">
      <c r="B109" s="46" t="s">
        <v>1</v>
      </c>
      <c r="C109" s="11">
        <f t="shared" ref="C109" si="86">+IFERROR(VLOOKUP($B109,$B$112:$V$129,2,FALSE),"")</f>
        <v>0</v>
      </c>
      <c r="D109" s="11">
        <f t="shared" ref="D109" si="87">+IFERROR(VLOOKUP($B109,$B$112:$V$129,3,FALSE),"")</f>
        <v>0</v>
      </c>
      <c r="E109" s="11">
        <f t="shared" ref="E109" si="88">+IFERROR(VLOOKUP($B109,$B$112:$V$129,4,FALSE),"")</f>
        <v>0</v>
      </c>
      <c r="F109" s="11">
        <f t="shared" ref="F109" si="89">+IFERROR(VLOOKUP($B109,$B$112:$V$129,5,FALSE),"")</f>
        <v>0</v>
      </c>
      <c r="G109" s="11">
        <f t="shared" ref="G109" si="90">+IFERROR(VLOOKUP($B109,$B$112:$V$129,6,FALSE),"")</f>
        <v>0</v>
      </c>
      <c r="H109" s="11">
        <f t="shared" ref="H109" si="91">+IFERROR(VLOOKUP($B109,$B$112:$V$129,7,FALSE),"")</f>
        <v>0</v>
      </c>
      <c r="I109" s="11">
        <f t="shared" ref="I109" si="92">+IFERROR(VLOOKUP($B109,$B$112:$V$129,8,FALSE),"")</f>
        <v>0</v>
      </c>
      <c r="J109" s="11">
        <f t="shared" ref="J109" si="93">+IFERROR(VLOOKUP($B109,$B$112:$V$129,9,FALSE),"")</f>
        <v>0</v>
      </c>
      <c r="K109" s="11">
        <f t="shared" ref="K109" si="94">+IFERROR(VLOOKUP($B109,$B$112:$V$129,10,FALSE),"")</f>
        <v>0</v>
      </c>
      <c r="L109" s="11">
        <f t="shared" ref="L109" si="95">+IFERROR(VLOOKUP($B109,$B$112:$V$129,11,FALSE),"")</f>
        <v>0</v>
      </c>
      <c r="M109" s="11">
        <f t="shared" ref="M109" si="96">+IFERROR(VLOOKUP($B109,$B$112:$V$129,12,FALSE),"")</f>
        <v>0</v>
      </c>
      <c r="N109" s="11">
        <f t="shared" ref="N109" si="97">+IFERROR(VLOOKUP($B109,$B$112:$V$129,13,FALSE),"")</f>
        <v>0</v>
      </c>
      <c r="O109" s="11">
        <f t="shared" ref="O109" si="98">+IFERROR(VLOOKUP($B109,$B$112:$V$129,14,FALSE),"")</f>
        <v>0</v>
      </c>
      <c r="P109" s="11">
        <f t="shared" ref="P109" si="99">+IFERROR(VLOOKUP($B109,$B$112:$V$129,15,FALSE),"")</f>
        <v>0</v>
      </c>
      <c r="Q109" s="11">
        <f t="shared" ref="Q109" si="100">+IFERROR(VLOOKUP($B109,$B$112:$V$129,16,FALSE),"")</f>
        <v>0</v>
      </c>
      <c r="R109" s="11">
        <f t="shared" ref="R109" si="101">+IFERROR(VLOOKUP($B109,$B$112:$V$129,17,FALSE),"")</f>
        <v>0</v>
      </c>
      <c r="S109" s="11">
        <f t="shared" ref="S109" si="102">+IFERROR(VLOOKUP($B109,$B$112:$V$129,18,FALSE),"")</f>
        <v>0</v>
      </c>
      <c r="T109" s="11">
        <f t="shared" ref="T109" si="103">+IFERROR(VLOOKUP($B109,$B$112:$V$129,19,FALSE),"")</f>
        <v>0</v>
      </c>
      <c r="U109" s="104"/>
      <c r="V109" s="11">
        <f t="shared" ref="V109" si="104">+IFERROR(VLOOKUP($B109,$B$112:$V$129,21,FALSE),"")</f>
        <v>0</v>
      </c>
      <c r="X109" s="11">
        <f t="shared" si="72"/>
        <v>0</v>
      </c>
      <c r="Y109" s="11">
        <f t="shared" si="73"/>
        <v>0</v>
      </c>
      <c r="Z109" s="11">
        <f t="shared" si="74"/>
        <v>0</v>
      </c>
      <c r="AA109" s="11">
        <f t="shared" si="75"/>
        <v>0</v>
      </c>
      <c r="AB109" s="11">
        <f t="shared" si="76"/>
        <v>0</v>
      </c>
      <c r="AC109" s="11">
        <f t="shared" si="77"/>
        <v>0</v>
      </c>
      <c r="AD109" s="11">
        <f t="shared" si="78"/>
        <v>0</v>
      </c>
      <c r="AE109" s="11">
        <f t="shared" si="79"/>
        <v>0</v>
      </c>
      <c r="AF109" s="11">
        <f t="shared" si="80"/>
        <v>0</v>
      </c>
      <c r="AG109" s="11">
        <f t="shared" si="81"/>
        <v>0</v>
      </c>
      <c r="AH109" s="11">
        <f t="shared" si="82"/>
        <v>0</v>
      </c>
      <c r="AI109" s="11">
        <f t="shared" si="83"/>
        <v>0</v>
      </c>
      <c r="AJ109" s="11">
        <f t="shared" si="84"/>
        <v>0</v>
      </c>
      <c r="AK109" s="11">
        <f>+IFERROR(VLOOKUP($B109,$B$133:$V$143,21,FALSE),"")</f>
        <v>0</v>
      </c>
    </row>
    <row r="110" spans="1:37" customFormat="1" hidden="1" outlineLevel="1"/>
    <row r="111" spans="1:37" ht="45" collapsed="1">
      <c r="A111" s="4" t="s">
        <v>2</v>
      </c>
      <c r="B111" s="17" t="s">
        <v>28</v>
      </c>
      <c r="C111" s="4" t="s">
        <v>3</v>
      </c>
      <c r="D111" s="4" t="s">
        <v>124</v>
      </c>
      <c r="E111" s="4" t="s">
        <v>126</v>
      </c>
      <c r="F111" s="4" t="s">
        <v>127</v>
      </c>
      <c r="G111" s="4" t="s">
        <v>8</v>
      </c>
      <c r="H111" s="58" t="s">
        <v>27</v>
      </c>
      <c r="I111" s="4" t="s">
        <v>7</v>
      </c>
      <c r="J111" s="4" t="s">
        <v>9</v>
      </c>
      <c r="K111" s="4" t="s">
        <v>10</v>
      </c>
      <c r="L111" s="4"/>
      <c r="M111" s="4"/>
      <c r="N111" s="4"/>
      <c r="O111" s="4"/>
      <c r="P111" s="4"/>
      <c r="Q111" s="4"/>
      <c r="R111" s="4" t="s">
        <v>13</v>
      </c>
      <c r="S111" s="17" t="s">
        <v>14</v>
      </c>
      <c r="T111" s="17" t="s">
        <v>12</v>
      </c>
      <c r="U111" s="104"/>
      <c r="V111" s="58" t="s">
        <v>131</v>
      </c>
    </row>
    <row r="112" spans="1:37" ht="18.75" customHeight="1">
      <c r="A112" s="46">
        <v>1</v>
      </c>
      <c r="R112" s="48"/>
      <c r="U112" s="104"/>
    </row>
    <row r="113" spans="1:22" ht="18.75" customHeight="1">
      <c r="A113" s="46">
        <v>2</v>
      </c>
      <c r="R113" s="48"/>
      <c r="U113" s="104"/>
    </row>
    <row r="114" spans="1:22" ht="18.75" customHeight="1">
      <c r="A114" s="46">
        <v>3</v>
      </c>
      <c r="R114" s="48"/>
      <c r="U114" s="104"/>
    </row>
    <row r="115" spans="1:22" ht="18.75" customHeight="1">
      <c r="A115" s="46">
        <v>4</v>
      </c>
      <c r="R115" s="48"/>
      <c r="U115" s="104"/>
    </row>
    <row r="116" spans="1:22" ht="18.75" customHeight="1">
      <c r="A116" s="46">
        <v>5</v>
      </c>
      <c r="R116" s="48"/>
      <c r="U116" s="104"/>
    </row>
    <row r="117" spans="1:22" ht="18.75" customHeight="1">
      <c r="A117" s="46">
        <v>6</v>
      </c>
      <c r="R117" s="48"/>
      <c r="U117" s="104"/>
    </row>
    <row r="118" spans="1:22" ht="18.75" customHeight="1">
      <c r="A118" s="46">
        <v>7</v>
      </c>
      <c r="R118" s="48"/>
      <c r="U118" s="104"/>
    </row>
    <row r="119" spans="1:22" ht="18.75" customHeight="1">
      <c r="A119" s="46">
        <v>8</v>
      </c>
      <c r="R119" s="48"/>
      <c r="U119" s="104"/>
    </row>
    <row r="120" spans="1:22" ht="18.75" customHeight="1">
      <c r="A120" s="46">
        <v>9</v>
      </c>
      <c r="R120" s="48"/>
      <c r="U120" s="104"/>
    </row>
    <row r="121" spans="1:22" ht="18.75" customHeight="1">
      <c r="A121" s="8" t="s">
        <v>34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49"/>
      <c r="S121" s="8"/>
      <c r="T121" s="8"/>
      <c r="U121" s="104"/>
      <c r="V121" s="8"/>
    </row>
    <row r="122" spans="1:22" ht="18.75" customHeight="1" thickBo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50"/>
      <c r="S122" s="24"/>
      <c r="T122" s="24"/>
      <c r="U122" s="104"/>
      <c r="V122" s="24"/>
    </row>
    <row r="123" spans="1:22" ht="18.75" hidden="1" customHeight="1" outlineLevel="1" thickTop="1">
      <c r="A123" s="46">
        <v>11</v>
      </c>
      <c r="U123" s="104"/>
    </row>
    <row r="124" spans="1:22" ht="18.75" hidden="1" customHeight="1" outlineLevel="1">
      <c r="A124" s="46">
        <v>12</v>
      </c>
      <c r="U124" s="104"/>
    </row>
    <row r="125" spans="1:22" ht="18.75" hidden="1" customHeight="1" outlineLevel="1">
      <c r="A125" s="46">
        <v>13</v>
      </c>
      <c r="U125" s="104"/>
    </row>
    <row r="126" spans="1:22" ht="18.75" hidden="1" customHeight="1" outlineLevel="1">
      <c r="A126" s="46">
        <v>14</v>
      </c>
      <c r="U126" s="104"/>
    </row>
    <row r="127" spans="1:22" ht="18.75" hidden="1" customHeight="1" outlineLevel="1" thickBot="1">
      <c r="A127" s="24">
        <v>15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104"/>
      <c r="V127" s="24"/>
    </row>
    <row r="128" spans="1:22" ht="18.75" hidden="1" customHeight="1" outlineLevel="1" thickTop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4"/>
      <c r="V128" s="8"/>
    </row>
    <row r="129" spans="1:22" ht="18.75" customHeight="1" collapsed="1" thickTop="1">
      <c r="B129" s="46" t="s">
        <v>1</v>
      </c>
      <c r="C129" s="11">
        <f>SUM(C112:C127)</f>
        <v>0</v>
      </c>
      <c r="D129" s="11">
        <f t="shared" ref="D129:V129" si="105">SUM(D112:D127)</f>
        <v>0</v>
      </c>
      <c r="E129" s="11">
        <f t="shared" si="105"/>
        <v>0</v>
      </c>
      <c r="F129" s="11">
        <f t="shared" si="105"/>
        <v>0</v>
      </c>
      <c r="G129" s="11">
        <f t="shared" si="105"/>
        <v>0</v>
      </c>
      <c r="H129" s="11">
        <f>SUM(H112:H127)</f>
        <v>0</v>
      </c>
      <c r="I129" s="11">
        <f t="shared" si="105"/>
        <v>0</v>
      </c>
      <c r="J129" s="11">
        <f t="shared" si="105"/>
        <v>0</v>
      </c>
      <c r="K129" s="11">
        <f t="shared" si="105"/>
        <v>0</v>
      </c>
      <c r="L129" s="11">
        <f t="shared" si="105"/>
        <v>0</v>
      </c>
      <c r="M129" s="11">
        <f t="shared" si="105"/>
        <v>0</v>
      </c>
      <c r="N129" s="11">
        <f t="shared" si="105"/>
        <v>0</v>
      </c>
      <c r="O129" s="11">
        <f t="shared" si="105"/>
        <v>0</v>
      </c>
      <c r="P129" s="11">
        <f t="shared" si="105"/>
        <v>0</v>
      </c>
      <c r="Q129" s="11"/>
      <c r="R129" s="11">
        <f t="shared" si="105"/>
        <v>0</v>
      </c>
      <c r="S129" s="11">
        <f t="shared" si="105"/>
        <v>0</v>
      </c>
      <c r="T129" s="11">
        <f t="shared" si="105"/>
        <v>0</v>
      </c>
      <c r="U129" s="104"/>
      <c r="V129" s="11">
        <f t="shared" si="105"/>
        <v>0</v>
      </c>
    </row>
    <row r="130" spans="1:22" ht="14.25" customHeight="1"/>
    <row r="131" spans="1:22" ht="14.25" customHeight="1">
      <c r="D131" s="15"/>
    </row>
    <row r="132" spans="1:22" s="16" customFormat="1" ht="36" customHeight="1">
      <c r="A132" s="19" t="s">
        <v>15</v>
      </c>
      <c r="B132" s="17" t="s">
        <v>28</v>
      </c>
      <c r="C132" s="53" t="s">
        <v>61</v>
      </c>
      <c r="D132" s="53" t="s">
        <v>62</v>
      </c>
      <c r="E132" s="19" t="s">
        <v>17</v>
      </c>
      <c r="F132" s="19" t="s">
        <v>18</v>
      </c>
      <c r="G132" s="19" t="s">
        <v>67</v>
      </c>
      <c r="H132" s="19" t="s">
        <v>20</v>
      </c>
      <c r="I132" s="19" t="s">
        <v>21</v>
      </c>
      <c r="J132" s="19" t="s">
        <v>22</v>
      </c>
      <c r="K132" s="19" t="s">
        <v>23</v>
      </c>
      <c r="L132" s="19"/>
      <c r="M132" s="19"/>
      <c r="N132" s="19"/>
      <c r="O132" s="19"/>
      <c r="P132" s="19"/>
      <c r="Q132" s="19"/>
      <c r="R132" s="19" t="s">
        <v>24</v>
      </c>
      <c r="S132" s="19" t="s">
        <v>63</v>
      </c>
      <c r="T132" s="19" t="s">
        <v>64</v>
      </c>
      <c r="U132" s="19" t="s">
        <v>65</v>
      </c>
      <c r="V132" s="19" t="s">
        <v>70</v>
      </c>
    </row>
    <row r="133" spans="1:22" ht="19.5" customHeight="1">
      <c r="A133" s="46">
        <v>1</v>
      </c>
    </row>
    <row r="134" spans="1:22" ht="19.5" customHeight="1">
      <c r="A134" s="46">
        <v>2</v>
      </c>
    </row>
    <row r="135" spans="1:22" s="57" customFormat="1" ht="19.5" customHeight="1">
      <c r="A135" s="57">
        <v>3</v>
      </c>
    </row>
    <row r="136" spans="1:22" ht="19.5" customHeight="1">
      <c r="A136" s="46">
        <v>4</v>
      </c>
    </row>
    <row r="137" spans="1:22" ht="19.5" customHeight="1">
      <c r="A137" s="8">
        <v>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9.5" customHeight="1">
      <c r="A138" s="8">
        <v>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9.5" customHeight="1" thickBo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.75" hidden="1" customHeight="1" outlineLevel="1">
      <c r="A140" s="46">
        <v>8</v>
      </c>
    </row>
    <row r="141" spans="1:22" ht="18.75" hidden="1" customHeight="1" outlineLevel="1" thickBot="1">
      <c r="A141" s="46">
        <v>9</v>
      </c>
    </row>
    <row r="142" spans="1:22" ht="18.75" hidden="1" customHeight="1" outlineLevel="1" thickTop="1">
      <c r="A142" s="24">
        <v>10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7.25" customHeight="1" collapsed="1" thickTop="1">
      <c r="B143" s="46" t="s">
        <v>1</v>
      </c>
      <c r="C143" s="11">
        <f t="shared" ref="C143:O143" si="106">SUM(C133:C142)</f>
        <v>0</v>
      </c>
      <c r="D143" s="11">
        <f t="shared" si="106"/>
        <v>0</v>
      </c>
      <c r="E143" s="11">
        <f t="shared" si="106"/>
        <v>0</v>
      </c>
      <c r="F143" s="11">
        <f t="shared" si="106"/>
        <v>0</v>
      </c>
      <c r="G143" s="11">
        <f t="shared" si="106"/>
        <v>0</v>
      </c>
      <c r="H143" s="11">
        <f t="shared" si="106"/>
        <v>0</v>
      </c>
      <c r="I143" s="11">
        <f t="shared" si="106"/>
        <v>0</v>
      </c>
      <c r="J143" s="11">
        <f t="shared" si="106"/>
        <v>0</v>
      </c>
      <c r="K143" s="11">
        <f t="shared" si="106"/>
        <v>0</v>
      </c>
      <c r="L143" s="11">
        <f t="shared" si="106"/>
        <v>0</v>
      </c>
      <c r="M143" s="11">
        <f t="shared" si="106"/>
        <v>0</v>
      </c>
      <c r="N143" s="11">
        <f t="shared" si="106"/>
        <v>0</v>
      </c>
      <c r="O143" s="11">
        <f t="shared" si="106"/>
        <v>0</v>
      </c>
      <c r="P143" s="11"/>
      <c r="Q143" s="11"/>
      <c r="R143" s="11">
        <f>SUM(R133:R142)</f>
        <v>0</v>
      </c>
      <c r="S143" s="11">
        <f>SUM(S133:S142)</f>
        <v>0</v>
      </c>
      <c r="T143" s="11">
        <f>SUM(T133:T142)</f>
        <v>0</v>
      </c>
      <c r="U143" s="11">
        <f>SUM(U133:U142)</f>
        <v>0</v>
      </c>
      <c r="V143" s="11">
        <f>SUM(V133:V142)</f>
        <v>0</v>
      </c>
    </row>
    <row r="144" spans="1:22" ht="17.25" customHeight="1"/>
    <row r="145" spans="2:2" ht="17.25" customHeight="1">
      <c r="B145" s="106" t="s">
        <v>148</v>
      </c>
    </row>
  </sheetData>
  <mergeCells count="4">
    <mergeCell ref="C1:D1"/>
    <mergeCell ref="F1:G1"/>
    <mergeCell ref="I1:J1"/>
    <mergeCell ref="S3:T3"/>
  </mergeCells>
  <phoneticPr fontId="1"/>
  <conditionalFormatting sqref="B4:K5 C1 F1 I1 B133:C133 B112:C121">
    <cfRule type="containsBlanks" dxfId="23" priority="2">
      <formula>LEN(TRIM(B1))=0</formula>
    </cfRule>
  </conditionalFormatting>
  <hyperlinks>
    <hyperlink ref="B145" r:id="rId1" xr:uid="{00000000-0004-0000-0800-000000000000}"/>
  </hyperlinks>
  <pageMargins left="0.19685039370078741" right="0.23622047244094491" top="0.55118110236220474" bottom="0.51181102362204722" header="0.31496062992125984" footer="0.31496062992125984"/>
  <pageSetup paperSize="9" scale="88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個人集計</vt:lpstr>
      <vt:lpstr>※さわらない　チーム集計</vt:lpstr>
      <vt:lpstr>※さわらない　基本情報</vt:lpstr>
      <vt:lpstr>試合記入例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【印刷】個人成績</vt:lpstr>
      <vt:lpstr>'※さわらない　チーム集計'!Print_Area</vt:lpstr>
      <vt:lpstr>①!Print_Area</vt:lpstr>
      <vt:lpstr>②!Print_Area</vt:lpstr>
      <vt:lpstr>③!Print_Area</vt:lpstr>
      <vt:lpstr>④!Print_Area</vt:lpstr>
      <vt:lpstr>⑤!Print_Area</vt:lpstr>
      <vt:lpstr>⑥!Print_Area</vt:lpstr>
      <vt:lpstr>⑦!Print_Area</vt:lpstr>
      <vt:lpstr>⑧!Print_Area</vt:lpstr>
      <vt:lpstr>⑨!Print_Area</vt:lpstr>
      <vt:lpstr>試合記入例!Print_Area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2015-03-02T13:20:20Z</cp:lastPrinted>
  <dcterms:created xsi:type="dcterms:W3CDTF">2012-11-05T00:49:10Z</dcterms:created>
  <dcterms:modified xsi:type="dcterms:W3CDTF">2024-04-19T02:21:09Z</dcterms:modified>
</cp:coreProperties>
</file>